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8445" tabRatio="786" activeTab="15"/>
  </bookViews>
  <sheets>
    <sheet name="2000" sheetId="14" r:id="rId1"/>
    <sheet name="2001" sheetId="13" r:id="rId2"/>
    <sheet name="2002" sheetId="12" r:id="rId3"/>
    <sheet name="2003" sheetId="11" r:id="rId4"/>
    <sheet name="2004" sheetId="10" r:id="rId5"/>
    <sheet name="2005" sheetId="9" r:id="rId6"/>
    <sheet name="2006" sheetId="15" r:id="rId7"/>
    <sheet name="2007" sheetId="16" r:id="rId8"/>
    <sheet name="2008" sheetId="17" r:id="rId9"/>
    <sheet name="2009" sheetId="18" r:id="rId10"/>
    <sheet name="2010" sheetId="19" r:id="rId11"/>
    <sheet name="2011" sheetId="21" r:id="rId12"/>
    <sheet name="2012" sheetId="22" r:id="rId13"/>
    <sheet name="2013" sheetId="23" r:id="rId14"/>
    <sheet name="2014" sheetId="24" r:id="rId15"/>
    <sheet name="2015" sheetId="25" r:id="rId16"/>
  </sheets>
  <calcPr calcId="125725"/>
</workbook>
</file>

<file path=xl/calcChain.xml><?xml version="1.0" encoding="utf-8"?>
<calcChain xmlns="http://schemas.openxmlformats.org/spreadsheetml/2006/main">
  <c r="O34" i="22"/>
  <c r="N34"/>
  <c r="M34"/>
  <c r="L34"/>
  <c r="K34"/>
  <c r="J34"/>
  <c r="I34"/>
  <c r="H34"/>
  <c r="G34"/>
  <c r="F34"/>
  <c r="E34"/>
  <c r="D34"/>
  <c r="C34"/>
  <c r="B34"/>
  <c r="O30"/>
  <c r="N30"/>
  <c r="M30"/>
  <c r="L30"/>
  <c r="K30"/>
  <c r="J30"/>
  <c r="I30"/>
  <c r="H30"/>
  <c r="G30"/>
  <c r="F30"/>
  <c r="E30"/>
  <c r="D30"/>
  <c r="C30"/>
  <c r="B30"/>
  <c r="O25"/>
  <c r="N25"/>
  <c r="M25"/>
  <c r="L25"/>
  <c r="K25"/>
  <c r="J25"/>
  <c r="I25"/>
  <c r="H25"/>
  <c r="G25"/>
  <c r="F25"/>
  <c r="E25"/>
  <c r="D25"/>
  <c r="C25"/>
  <c r="B25"/>
  <c r="O15"/>
  <c r="N15"/>
  <c r="M15"/>
  <c r="L15"/>
  <c r="K15"/>
  <c r="J15"/>
  <c r="I15"/>
  <c r="H15"/>
  <c r="G15"/>
  <c r="F15"/>
  <c r="E15"/>
  <c r="D15"/>
  <c r="C15"/>
  <c r="C34" i="21"/>
  <c r="D34"/>
  <c r="E34"/>
  <c r="F34"/>
  <c r="G34"/>
  <c r="H34"/>
  <c r="I34"/>
  <c r="J34"/>
  <c r="K34"/>
  <c r="L34"/>
  <c r="M34"/>
  <c r="N34"/>
  <c r="O34"/>
  <c r="B34"/>
  <c r="C30"/>
  <c r="D30"/>
  <c r="E30"/>
  <c r="F30"/>
  <c r="G30"/>
  <c r="H30"/>
  <c r="I30"/>
  <c r="J30"/>
  <c r="K30"/>
  <c r="L30"/>
  <c r="M30"/>
  <c r="N30"/>
  <c r="O30"/>
  <c r="B30"/>
  <c r="C25"/>
  <c r="D25"/>
  <c r="E25"/>
  <c r="F25"/>
  <c r="G25"/>
  <c r="H25"/>
  <c r="I25"/>
  <c r="J25"/>
  <c r="K25"/>
  <c r="L25"/>
  <c r="M25"/>
  <c r="N25"/>
  <c r="O25"/>
  <c r="B25"/>
  <c r="D15"/>
  <c r="E15"/>
  <c r="F15"/>
  <c r="G15"/>
  <c r="H15"/>
  <c r="I15"/>
  <c r="J15"/>
  <c r="K15"/>
  <c r="L15"/>
  <c r="M15"/>
  <c r="N15"/>
  <c r="O15"/>
  <c r="C15"/>
  <c r="B15"/>
  <c r="B7" i="19" l="1"/>
  <c r="C7"/>
  <c r="D7"/>
  <c r="E7"/>
  <c r="F7"/>
  <c r="G7"/>
  <c r="H7"/>
  <c r="I7"/>
  <c r="J7"/>
  <c r="K7"/>
  <c r="L7"/>
  <c r="M7"/>
  <c r="N7"/>
  <c r="O7"/>
  <c r="P7"/>
  <c r="B15"/>
  <c r="C15"/>
  <c r="D15"/>
  <c r="E15"/>
  <c r="F15"/>
  <c r="G15"/>
  <c r="H15"/>
  <c r="I15"/>
  <c r="J15"/>
  <c r="K15"/>
  <c r="L15"/>
  <c r="M15"/>
  <c r="N15"/>
  <c r="O15"/>
  <c r="P15"/>
  <c r="B25"/>
  <c r="C25"/>
  <c r="D25"/>
  <c r="E25"/>
  <c r="F25"/>
  <c r="G25"/>
  <c r="H25"/>
  <c r="I25"/>
  <c r="J25"/>
  <c r="K25"/>
  <c r="L25"/>
  <c r="M25"/>
  <c r="N25"/>
  <c r="O25"/>
  <c r="P25"/>
  <c r="B30"/>
  <c r="C30"/>
  <c r="D30"/>
  <c r="E30"/>
  <c r="F30"/>
  <c r="G30"/>
  <c r="H30"/>
  <c r="I30"/>
  <c r="J30"/>
  <c r="K30"/>
  <c r="L30"/>
  <c r="M30"/>
  <c r="N30"/>
  <c r="O30"/>
  <c r="P30"/>
  <c r="B34"/>
  <c r="C34"/>
  <c r="D34"/>
  <c r="E34"/>
  <c r="F34"/>
  <c r="G34"/>
  <c r="H34"/>
  <c r="I34"/>
  <c r="J34"/>
  <c r="K34"/>
  <c r="L34"/>
  <c r="M34"/>
  <c r="N34"/>
  <c r="O34"/>
  <c r="P34"/>
  <c r="B7" i="18"/>
  <c r="C7"/>
  <c r="D7"/>
  <c r="E7"/>
  <c r="F7"/>
  <c r="G7"/>
  <c r="H7"/>
  <c r="I7"/>
  <c r="J7"/>
  <c r="K7"/>
  <c r="L7"/>
  <c r="M7"/>
  <c r="N7"/>
  <c r="O7"/>
  <c r="P7"/>
  <c r="B15"/>
  <c r="C15"/>
  <c r="D15"/>
  <c r="E15"/>
  <c r="F15"/>
  <c r="G15"/>
  <c r="H15"/>
  <c r="I15"/>
  <c r="J15"/>
  <c r="K15"/>
  <c r="L15"/>
  <c r="M15"/>
  <c r="N15"/>
  <c r="O15"/>
  <c r="P15"/>
  <c r="B25"/>
  <c r="C25"/>
  <c r="D25"/>
  <c r="E25"/>
  <c r="F25"/>
  <c r="G25"/>
  <c r="H25"/>
  <c r="I25"/>
  <c r="J25"/>
  <c r="K25"/>
  <c r="L25"/>
  <c r="M25"/>
  <c r="N25"/>
  <c r="O25"/>
  <c r="P25"/>
  <c r="B30"/>
  <c r="C30"/>
  <c r="D30"/>
  <c r="E30"/>
  <c r="F30"/>
  <c r="G30"/>
  <c r="H30"/>
  <c r="I30"/>
  <c r="J30"/>
  <c r="K30"/>
  <c r="L30"/>
  <c r="M30"/>
  <c r="N30"/>
  <c r="O30"/>
  <c r="P30"/>
  <c r="B34"/>
  <c r="C34"/>
  <c r="D34"/>
  <c r="E34"/>
  <c r="F34"/>
  <c r="G34"/>
  <c r="H34"/>
  <c r="I34"/>
  <c r="J34"/>
  <c r="K34"/>
  <c r="L34"/>
  <c r="M34"/>
  <c r="N34"/>
  <c r="O34"/>
  <c r="P34"/>
  <c r="P34" i="17"/>
  <c r="O34"/>
  <c r="N34"/>
  <c r="M34"/>
  <c r="L34"/>
  <c r="K34"/>
  <c r="J34"/>
  <c r="I34"/>
  <c r="H34"/>
  <c r="G34"/>
  <c r="F34"/>
  <c r="E34"/>
  <c r="D34"/>
  <c r="C34"/>
  <c r="B34"/>
  <c r="P30"/>
  <c r="O30"/>
  <c r="N30"/>
  <c r="M30"/>
  <c r="L30"/>
  <c r="K30"/>
  <c r="J30"/>
  <c r="I30"/>
  <c r="H30"/>
  <c r="G30"/>
  <c r="F30"/>
  <c r="E30"/>
  <c r="D30"/>
  <c r="C30"/>
  <c r="B30"/>
  <c r="P25"/>
  <c r="O25"/>
  <c r="N25"/>
  <c r="M25"/>
  <c r="L25"/>
  <c r="K25"/>
  <c r="J25"/>
  <c r="I25"/>
  <c r="H25"/>
  <c r="G25"/>
  <c r="F25"/>
  <c r="E25"/>
  <c r="D25"/>
  <c r="C25"/>
  <c r="B25"/>
  <c r="P15"/>
  <c r="O15"/>
  <c r="N15"/>
  <c r="M15"/>
  <c r="L15"/>
  <c r="K15"/>
  <c r="J15"/>
  <c r="I15"/>
  <c r="H15"/>
  <c r="G15"/>
  <c r="F15"/>
  <c r="E15"/>
  <c r="D15"/>
  <c r="C15"/>
  <c r="B15"/>
  <c r="P7"/>
  <c r="O7"/>
  <c r="N7"/>
  <c r="M7"/>
  <c r="L7"/>
  <c r="K7"/>
  <c r="J7"/>
  <c r="I7"/>
  <c r="H7"/>
  <c r="G7"/>
  <c r="F7"/>
  <c r="E7"/>
  <c r="D7"/>
  <c r="C7"/>
  <c r="B7"/>
  <c r="B7" i="16"/>
  <c r="C7"/>
  <c r="D7"/>
  <c r="E7"/>
  <c r="F7"/>
  <c r="G7"/>
  <c r="H7"/>
  <c r="I7"/>
  <c r="J7"/>
  <c r="K7"/>
  <c r="L7"/>
  <c r="M7"/>
  <c r="N7"/>
  <c r="O7"/>
  <c r="P7"/>
  <c r="B15"/>
  <c r="C15"/>
  <c r="D15"/>
  <c r="E15"/>
  <c r="F15"/>
  <c r="G15"/>
  <c r="H15"/>
  <c r="I15"/>
  <c r="J15"/>
  <c r="K15"/>
  <c r="L15"/>
  <c r="M15"/>
  <c r="N15"/>
  <c r="O15"/>
  <c r="P15"/>
  <c r="B25"/>
  <c r="C25"/>
  <c r="D25"/>
  <c r="E25"/>
  <c r="F25"/>
  <c r="G25"/>
  <c r="H25"/>
  <c r="I25"/>
  <c r="J25"/>
  <c r="K25"/>
  <c r="L25"/>
  <c r="M25"/>
  <c r="N25"/>
  <c r="O25"/>
  <c r="P25"/>
  <c r="B30"/>
  <c r="C30"/>
  <c r="D30"/>
  <c r="E30"/>
  <c r="F30"/>
  <c r="G30"/>
  <c r="H30"/>
  <c r="I30"/>
  <c r="J30"/>
  <c r="K30"/>
  <c r="L30"/>
  <c r="M30"/>
  <c r="N30"/>
  <c r="O30"/>
  <c r="P30"/>
  <c r="B34"/>
  <c r="C34"/>
  <c r="D34"/>
  <c r="E34"/>
  <c r="F34"/>
  <c r="G34"/>
  <c r="H34"/>
  <c r="I34"/>
  <c r="J34"/>
  <c r="K34"/>
  <c r="L34"/>
  <c r="M34"/>
  <c r="N34"/>
  <c r="O34"/>
  <c r="P34"/>
  <c r="B7" i="15"/>
  <c r="C7"/>
  <c r="D7"/>
  <c r="E7"/>
  <c r="F7"/>
  <c r="G7"/>
  <c r="H7"/>
  <c r="I7"/>
  <c r="J7"/>
  <c r="K7"/>
  <c r="L7"/>
  <c r="M7"/>
  <c r="N7"/>
  <c r="O7"/>
  <c r="P7"/>
  <c r="B15"/>
  <c r="C15"/>
  <c r="D15"/>
  <c r="E15"/>
  <c r="F15"/>
  <c r="G15"/>
  <c r="H15"/>
  <c r="I15"/>
  <c r="J15"/>
  <c r="K15"/>
  <c r="L15"/>
  <c r="M15"/>
  <c r="N15"/>
  <c r="O15"/>
  <c r="P15"/>
  <c r="B25"/>
  <c r="C25"/>
  <c r="D25"/>
  <c r="E25"/>
  <c r="F25"/>
  <c r="G25"/>
  <c r="H25"/>
  <c r="I25"/>
  <c r="J25"/>
  <c r="K25"/>
  <c r="L25"/>
  <c r="M25"/>
  <c r="N25"/>
  <c r="O25"/>
  <c r="P25"/>
  <c r="B30"/>
  <c r="C30"/>
  <c r="D30"/>
  <c r="E30"/>
  <c r="F30"/>
  <c r="G30"/>
  <c r="H30"/>
  <c r="I30"/>
  <c r="J30"/>
  <c r="K30"/>
  <c r="L30"/>
  <c r="M30"/>
  <c r="N30"/>
  <c r="O30"/>
  <c r="P30"/>
  <c r="B34"/>
  <c r="C34"/>
  <c r="D34"/>
  <c r="E34"/>
  <c r="F34"/>
  <c r="G34"/>
  <c r="H34"/>
  <c r="I34"/>
  <c r="J34"/>
  <c r="K34"/>
  <c r="L34"/>
  <c r="M34"/>
  <c r="N34"/>
  <c r="O34"/>
  <c r="P34"/>
  <c r="P34" i="14"/>
  <c r="O34"/>
  <c r="N34"/>
  <c r="M34"/>
  <c r="L34"/>
  <c r="K34"/>
  <c r="J34"/>
  <c r="I34"/>
  <c r="H34"/>
  <c r="G34"/>
  <c r="F34"/>
  <c r="E34"/>
  <c r="D34"/>
  <c r="C34"/>
  <c r="B34"/>
  <c r="P30"/>
  <c r="O30"/>
  <c r="N30"/>
  <c r="M30"/>
  <c r="L30"/>
  <c r="K30"/>
  <c r="J30"/>
  <c r="I30"/>
  <c r="H30"/>
  <c r="G30"/>
  <c r="F30"/>
  <c r="E30"/>
  <c r="D30"/>
  <c r="C30"/>
  <c r="B30"/>
  <c r="P25"/>
  <c r="O25"/>
  <c r="N25"/>
  <c r="M25"/>
  <c r="L25"/>
  <c r="K25"/>
  <c r="J25"/>
  <c r="I25"/>
  <c r="H25"/>
  <c r="G25"/>
  <c r="F25"/>
  <c r="E25"/>
  <c r="D25"/>
  <c r="C25"/>
  <c r="B25"/>
  <c r="P15"/>
  <c r="O15"/>
  <c r="N15"/>
  <c r="M15"/>
  <c r="L15"/>
  <c r="K15"/>
  <c r="J15"/>
  <c r="I15"/>
  <c r="H15"/>
  <c r="G15"/>
  <c r="F15"/>
  <c r="E15"/>
  <c r="D15"/>
  <c r="C15"/>
  <c r="B15"/>
  <c r="P7"/>
  <c r="O7"/>
  <c r="N7"/>
  <c r="M7"/>
  <c r="L7"/>
  <c r="K7"/>
  <c r="J7"/>
  <c r="I7"/>
  <c r="H7"/>
  <c r="G7"/>
  <c r="F7"/>
  <c r="E7"/>
  <c r="D7"/>
  <c r="C7"/>
  <c r="B7"/>
  <c r="P34" i="13"/>
  <c r="O34"/>
  <c r="N34"/>
  <c r="M34"/>
  <c r="L34"/>
  <c r="K34"/>
  <c r="J34"/>
  <c r="I34"/>
  <c r="H34"/>
  <c r="G34"/>
  <c r="F34"/>
  <c r="E34"/>
  <c r="D34"/>
  <c r="C34"/>
  <c r="B34"/>
  <c r="P30"/>
  <c r="O30"/>
  <c r="N30"/>
  <c r="M30"/>
  <c r="L30"/>
  <c r="K30"/>
  <c r="J30"/>
  <c r="I30"/>
  <c r="H30"/>
  <c r="G30"/>
  <c r="F30"/>
  <c r="E30"/>
  <c r="D30"/>
  <c r="C30"/>
  <c r="B30"/>
  <c r="P25"/>
  <c r="O25"/>
  <c r="N25"/>
  <c r="M25"/>
  <c r="L25"/>
  <c r="K25"/>
  <c r="J25"/>
  <c r="I25"/>
  <c r="H25"/>
  <c r="G25"/>
  <c r="F25"/>
  <c r="E25"/>
  <c r="D25"/>
  <c r="C25"/>
  <c r="B25"/>
  <c r="P15"/>
  <c r="O15"/>
  <c r="N15"/>
  <c r="M15"/>
  <c r="L15"/>
  <c r="K15"/>
  <c r="J15"/>
  <c r="I15"/>
  <c r="H15"/>
  <c r="G15"/>
  <c r="F15"/>
  <c r="E15"/>
  <c r="D15"/>
  <c r="C15"/>
  <c r="B15"/>
  <c r="P7"/>
  <c r="O7"/>
  <c r="N7"/>
  <c r="M7"/>
  <c r="L7"/>
  <c r="K7"/>
  <c r="J7"/>
  <c r="I7"/>
  <c r="H7"/>
  <c r="G7"/>
  <c r="F7"/>
  <c r="E7"/>
  <c r="D7"/>
  <c r="C7"/>
  <c r="B7"/>
  <c r="P34" i="12"/>
  <c r="O34"/>
  <c r="N34"/>
  <c r="M34"/>
  <c r="L34"/>
  <c r="K34"/>
  <c r="J34"/>
  <c r="I34"/>
  <c r="H34"/>
  <c r="G34"/>
  <c r="F34"/>
  <c r="E34"/>
  <c r="D34"/>
  <c r="C34"/>
  <c r="B34"/>
  <c r="P30"/>
  <c r="O30"/>
  <c r="N30"/>
  <c r="M30"/>
  <c r="L30"/>
  <c r="K30"/>
  <c r="J30"/>
  <c r="I30"/>
  <c r="H30"/>
  <c r="G30"/>
  <c r="F30"/>
  <c r="E30"/>
  <c r="D30"/>
  <c r="C30"/>
  <c r="B30"/>
  <c r="P25"/>
  <c r="O25"/>
  <c r="N25"/>
  <c r="M25"/>
  <c r="L25"/>
  <c r="K25"/>
  <c r="J25"/>
  <c r="I25"/>
  <c r="H25"/>
  <c r="G25"/>
  <c r="F25"/>
  <c r="E25"/>
  <c r="D25"/>
  <c r="C25"/>
  <c r="B25"/>
  <c r="P15"/>
  <c r="O15"/>
  <c r="N15"/>
  <c r="M15"/>
  <c r="L15"/>
  <c r="K15"/>
  <c r="J15"/>
  <c r="I15"/>
  <c r="H15"/>
  <c r="G15"/>
  <c r="F15"/>
  <c r="E15"/>
  <c r="D15"/>
  <c r="C15"/>
  <c r="B15"/>
  <c r="P7"/>
  <c r="O7"/>
  <c r="N7"/>
  <c r="M7"/>
  <c r="L7"/>
  <c r="K7"/>
  <c r="J7"/>
  <c r="I7"/>
  <c r="H7"/>
  <c r="G7"/>
  <c r="F7"/>
  <c r="E7"/>
  <c r="D7"/>
  <c r="C7"/>
  <c r="B7"/>
  <c r="P34" i="11"/>
  <c r="O34"/>
  <c r="N34"/>
  <c r="M34"/>
  <c r="L34"/>
  <c r="K34"/>
  <c r="J34"/>
  <c r="I34"/>
  <c r="H34"/>
  <c r="G34"/>
  <c r="F34"/>
  <c r="E34"/>
  <c r="D34"/>
  <c r="C34"/>
  <c r="B34"/>
  <c r="P30"/>
  <c r="O30"/>
  <c r="N30"/>
  <c r="M30"/>
  <c r="L30"/>
  <c r="K30"/>
  <c r="J30"/>
  <c r="I30"/>
  <c r="H30"/>
  <c r="G30"/>
  <c r="F30"/>
  <c r="E30"/>
  <c r="D30"/>
  <c r="C30"/>
  <c r="B30"/>
  <c r="P25"/>
  <c r="O25"/>
  <c r="N25"/>
  <c r="M25"/>
  <c r="L25"/>
  <c r="K25"/>
  <c r="J25"/>
  <c r="I25"/>
  <c r="H25"/>
  <c r="G25"/>
  <c r="F25"/>
  <c r="E25"/>
  <c r="D25"/>
  <c r="C25"/>
  <c r="B25"/>
  <c r="P15"/>
  <c r="O15"/>
  <c r="N15"/>
  <c r="M15"/>
  <c r="L15"/>
  <c r="K15"/>
  <c r="J15"/>
  <c r="I15"/>
  <c r="H15"/>
  <c r="G15"/>
  <c r="F15"/>
  <c r="E15"/>
  <c r="D15"/>
  <c r="C15"/>
  <c r="B15"/>
  <c r="P7"/>
  <c r="O7"/>
  <c r="N7"/>
  <c r="M7"/>
  <c r="L7"/>
  <c r="K7"/>
  <c r="J7"/>
  <c r="I7"/>
  <c r="H7"/>
  <c r="G7"/>
  <c r="F7"/>
  <c r="E7"/>
  <c r="D7"/>
  <c r="C7"/>
  <c r="B7"/>
  <c r="P34" i="10"/>
  <c r="O34"/>
  <c r="N34"/>
  <c r="M34"/>
  <c r="L34"/>
  <c r="K34"/>
  <c r="J34"/>
  <c r="I34"/>
  <c r="H34"/>
  <c r="G34"/>
  <c r="F34"/>
  <c r="E34"/>
  <c r="D34"/>
  <c r="C34"/>
  <c r="B34"/>
  <c r="P30"/>
  <c r="O30"/>
  <c r="N30"/>
  <c r="M30"/>
  <c r="L30"/>
  <c r="K30"/>
  <c r="J30"/>
  <c r="I30"/>
  <c r="H30"/>
  <c r="G30"/>
  <c r="F30"/>
  <c r="E30"/>
  <c r="D30"/>
  <c r="C30"/>
  <c r="B30"/>
  <c r="P25"/>
  <c r="O25"/>
  <c r="N25"/>
  <c r="M25"/>
  <c r="L25"/>
  <c r="K25"/>
  <c r="J25"/>
  <c r="I25"/>
  <c r="H25"/>
  <c r="G25"/>
  <c r="F25"/>
  <c r="E25"/>
  <c r="D25"/>
  <c r="C25"/>
  <c r="B25"/>
  <c r="P15"/>
  <c r="O15"/>
  <c r="N15"/>
  <c r="M15"/>
  <c r="L15"/>
  <c r="K15"/>
  <c r="J15"/>
  <c r="I15"/>
  <c r="H15"/>
  <c r="G15"/>
  <c r="F15"/>
  <c r="E15"/>
  <c r="D15"/>
  <c r="C15"/>
  <c r="B15"/>
  <c r="P7"/>
  <c r="O7"/>
  <c r="N7"/>
  <c r="M7"/>
  <c r="L7"/>
  <c r="K7"/>
  <c r="J7"/>
  <c r="I7"/>
  <c r="H7"/>
  <c r="G7"/>
  <c r="F7"/>
  <c r="E7"/>
  <c r="D7"/>
  <c r="C7"/>
  <c r="B7"/>
  <c r="P34" i="9"/>
  <c r="O34"/>
  <c r="N34"/>
  <c r="M34"/>
  <c r="L34"/>
  <c r="K34"/>
  <c r="J34"/>
  <c r="I34"/>
  <c r="H34"/>
  <c r="G34"/>
  <c r="F34"/>
  <c r="E34"/>
  <c r="D34"/>
  <c r="C34"/>
  <c r="B34"/>
  <c r="P30"/>
  <c r="O30"/>
  <c r="N30"/>
  <c r="M30"/>
  <c r="L30"/>
  <c r="K30"/>
  <c r="J30"/>
  <c r="I30"/>
  <c r="H30"/>
  <c r="G30"/>
  <c r="F30"/>
  <c r="E30"/>
  <c r="D30"/>
  <c r="C30"/>
  <c r="B30"/>
  <c r="P25"/>
  <c r="O25"/>
  <c r="N25"/>
  <c r="M25"/>
  <c r="L25"/>
  <c r="K25"/>
  <c r="J25"/>
  <c r="I25"/>
  <c r="H25"/>
  <c r="G25"/>
  <c r="F25"/>
  <c r="E25"/>
  <c r="D25"/>
  <c r="C25"/>
  <c r="B25"/>
  <c r="P15"/>
  <c r="O15"/>
  <c r="N15"/>
  <c r="M15"/>
  <c r="L15"/>
  <c r="K15"/>
  <c r="J15"/>
  <c r="I15"/>
  <c r="H15"/>
  <c r="G15"/>
  <c r="F15"/>
  <c r="E15"/>
  <c r="D15"/>
  <c r="C15"/>
  <c r="B15"/>
  <c r="P7"/>
  <c r="O7"/>
  <c r="N7"/>
  <c r="M7"/>
  <c r="L7"/>
  <c r="K7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<sst xmlns="http://schemas.openxmlformats.org/spreadsheetml/2006/main" count="845" uniqueCount="76">
  <si>
    <t>Total</t>
  </si>
  <si>
    <t>Brasil, Regiões e Unidades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</si>
  <si>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</si>
  <si>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</si>
  <si>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</si>
  <si>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</si>
  <si>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</si>
  <si>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</si>
  <si>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</si>
  <si>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</si>
  <si>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</si>
  <si>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</si>
  <si>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</si>
  <si>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</si>
  <si>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</si>
  <si>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</si>
  <si>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Paraiba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</si>
  <si>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</si>
  <si>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</si>
  <si>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</si>
  <si>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</si>
  <si>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</si>
  <si>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</si>
  <si>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</si>
  <si>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</si>
  <si>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</si>
  <si>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</si>
  <si>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</si>
  <si>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</si>
  <si>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</si>
  <si>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</si>
  <si>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</si>
  <si>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</si>
  <si>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</si>
  <si>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</si>
  <si>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Ignorado</t>
  </si>
  <si>
    <t>Até 0,5 salário mínimo</t>
  </si>
  <si>
    <t>De 0,51 a 1,00 salário mínimo</t>
  </si>
  <si>
    <t>De 1,01 a 1,50 salários mínimos</t>
  </si>
  <si>
    <t>De 1,51 a 2,00 salários mínimos</t>
  </si>
  <si>
    <t>De 2,01 a 3,00 salários mínimos</t>
  </si>
  <si>
    <t>De 3,01 a 4,00 salários mínimos</t>
  </si>
  <si>
    <t>De 4,01 a 5,00 salários mínimos</t>
  </si>
  <si>
    <t>De 5,01 a 7,00 salários mínimos</t>
  </si>
  <si>
    <t>De 7,01 a 10,00 salários mínimos</t>
  </si>
  <si>
    <t>De 10,01 a 15,00 salários mínimos</t>
  </si>
  <si>
    <t>De 15,01 a 20,00 salários mínimos</t>
  </si>
  <si>
    <t>Mais de 20,00 salários mínimos</t>
  </si>
  <si>
    <t>Vínculo não ativo em dezembro</t>
  </si>
  <si>
    <t>Faixa de remuneração em Dezembro (em salários míninimos)</t>
  </si>
  <si>
    <t>Classe de atividade econômica 74.20-9: Serviços de arquitetura e engenharia e de assessoramento técnico especializado (CNAE 1.0)</t>
  </si>
  <si>
    <t>Fonte: Relação Anual de Informações Sociais (RAIS), 2000-2005. Elaboração: Observatório da Inovação e Competitividade</t>
  </si>
  <si>
    <t>Fonte: Relação Anual de Informações Sociais (RAIS), 2006-2010. Elaboração: Observatório da Inovação e Competitividade</t>
  </si>
  <si>
    <t>Classe de atividade econômica 71.12-0: Serviços de engenharia (CNAE 2.0)</t>
  </si>
  <si>
    <t>Fonte: Relação Anual de Informações Sociais (RAIS), 2006-2011. Elaboração: Observatório da Inovação e Competitividade</t>
  </si>
  <si>
    <t>Fonte: Relação Anual de Informações Sociais (RAIS), 2006-2012. Elaboração: Observatório da Inovação e Competitividade</t>
  </si>
  <si>
    <t>Fonte: Relação Anual de Informações Sociais (RAIS), 2006-2013. Elaboração: Observatório da Inovação e Competitividade</t>
  </si>
  <si>
    <t>Brasil, Regiões e Unidades da Federação, 2000</t>
  </si>
  <si>
    <t>Brasil, Regiões e Unidades da Federação, 2001</t>
  </si>
  <si>
    <t>Brasil, Regiões e Unidades da Federação, 2002</t>
  </si>
  <si>
    <t>Brasil, Regiões e Unidades da Federação, 2003</t>
  </si>
  <si>
    <t>Brasil, Regiões e Unidades da Federação, 2004</t>
  </si>
  <si>
    <t>Brasil, Regiões e Unidades da Federação, 2005</t>
  </si>
  <si>
    <t>Brasil, Regiões e Unidades da Federação, 2006</t>
  </si>
  <si>
    <t>Brasil, Regiões e Unidades da Federação, 2007</t>
  </si>
  <si>
    <t>Brasil, Regiões e Unidades da Federação, 2008</t>
  </si>
  <si>
    <t>Brasil, Regiões e Unidades da Federação, 2009</t>
  </si>
  <si>
    <t>Brasil, Regiões e Unidades da Federação, 2010</t>
  </si>
  <si>
    <t>Brasil, Regiões e Unidades da Federação, 2011</t>
  </si>
  <si>
    <t>Brasil, Regiões e Unidades da Federação, 2012</t>
  </si>
  <si>
    <t>Brasil, Regiões e Unidades da Federação, 2013</t>
  </si>
  <si>
    <t>Brasil, Regiões e Unidades da Federação, 2014</t>
  </si>
  <si>
    <t>Brasil, Regiões e Unidades da Federação, 2015</t>
  </si>
  <si>
    <t>Fonte: Relação Anual de Informações Sociais (RAIS), 2006-2015. Elaboração: Observatório da Inovação e Competitividade</t>
  </si>
  <si>
    <t xml:space="preserve">* Os valores referentes ao ano de 2014 foram retificados na atualização de 2017 por haver divergência com os dados atuais existentes na base de dados. </t>
  </si>
  <si>
    <t xml:space="preserve">* Os valores referentes ao ano de 2013 foram retificados na atualização de 2017 por haver divergência com os dados atuais existentes na base de dados.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</si>
</sst>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left" indent="1"/>
    </xf>
    <xf numFmtId="2" fontId="3" fillId="0" borderId="2" xfId="0" applyNumberFormat="1" applyFont="1" applyBorder="1" applyAlignment="1">
      <alignment horizontal="left" indent="1"/>
    </xf>
    <xf numFmtId="0" fontId="3" fillId="0" borderId="0" xfId="0" applyFont="1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2" fillId="2" borderId="1" xfId="0" applyFont="1" applyFill="1" applyBorder="1" applyAlignment="1">
      <alignment vertic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left" vertical="center"/>
    </xf>
    <xf numFmtId="3" fontId="4" fillId="2" borderId="4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left" indent="1"/>
    </xf>
    <xf numFmtId="3" fontId="4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left" indent="1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/>
    <xf numFmtId="0" fontId="4" fillId="2" borderId="0" xfId="0" applyFont="1" applyFill="1" applyBorder="1"/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Normal="100" workbookViewId="0"/>
  </sheetViews>
  <sheetFormatPr defaultRowHeight="12.75"/>
  <cols>
    <col min="1" max="1" width="29.140625" style="2" customWidth="1"/>
    <col min="2" max="16" width="14.7109375" style="15" customWidth="1"/>
    <col min="17" max="16384" width="9.140625" style="2"/>
  </cols>
  <sheetData>
    <row r="1" spans="1:16">
      <c r="A1" s="18" t="s">
        <v>49</v>
      </c>
    </row>
    <row r="2" spans="1:16">
      <c r="A2" s="1" t="s">
        <v>50</v>
      </c>
    </row>
    <row r="3" spans="1:16">
      <c r="A3" s="2" t="s">
        <v>57</v>
      </c>
    </row>
    <row r="5" spans="1:16" s="3" customFormat="1" ht="25.5">
      <c r="A5" s="4" t="s">
        <v>1</v>
      </c>
      <c r="B5" s="16" t="s">
        <v>36</v>
      </c>
      <c r="C5" s="16" t="s">
        <v>37</v>
      </c>
      <c r="D5" s="16" t="s">
        <v>38</v>
      </c>
      <c r="E5" s="16" t="s">
        <v>39</v>
      </c>
      <c r="F5" s="16" t="s">
        <v>40</v>
      </c>
      <c r="G5" s="16" t="s">
        <v>41</v>
      </c>
      <c r="H5" s="16" t="s">
        <v>42</v>
      </c>
      <c r="I5" s="16" t="s">
        <v>43</v>
      </c>
      <c r="J5" s="16" t="s">
        <v>44</v>
      </c>
      <c r="K5" s="16" t="s">
        <v>45</v>
      </c>
      <c r="L5" s="16" t="s">
        <v>46</v>
      </c>
      <c r="M5" s="16" t="s">
        <v>47</v>
      </c>
      <c r="N5" s="16" t="s">
        <v>48</v>
      </c>
      <c r="O5" s="16" t="s">
        <v>35</v>
      </c>
      <c r="P5" s="17" t="s">
        <v>0</v>
      </c>
    </row>
    <row r="6" spans="1:16">
      <c r="A6" s="5" t="s">
        <v>2</v>
      </c>
      <c r="B6" s="9">
        <v>100</v>
      </c>
      <c r="C6" s="9">
        <v>1963</v>
      </c>
      <c r="D6" s="9">
        <v>4916</v>
      </c>
      <c r="E6" s="9">
        <v>8108</v>
      </c>
      <c r="F6" s="9">
        <v>15022</v>
      </c>
      <c r="G6" s="9">
        <v>10396</v>
      </c>
      <c r="H6" s="9">
        <v>6456</v>
      </c>
      <c r="I6" s="9">
        <v>8938</v>
      </c>
      <c r="J6" s="9">
        <v>9089</v>
      </c>
      <c r="K6" s="9">
        <v>7057</v>
      </c>
      <c r="L6" s="9">
        <v>2917</v>
      </c>
      <c r="M6" s="9">
        <v>4208</v>
      </c>
      <c r="N6" s="9">
        <v>0</v>
      </c>
      <c r="O6" s="9">
        <v>2126</v>
      </c>
      <c r="P6" s="9">
        <v>81296</v>
      </c>
    </row>
    <row r="7" spans="1:16">
      <c r="A7" s="5" t="s">
        <v>3</v>
      </c>
      <c r="B7" s="10">
        <f>SUM(B8:B14)</f>
        <v>0</v>
      </c>
      <c r="C7" s="10">
        <f t="shared" ref="C7:P7" si="0">SUM(C8:C14)</f>
        <v>72</v>
      </c>
      <c r="D7" s="10">
        <f t="shared" si="0"/>
        <v>319</v>
      </c>
      <c r="E7" s="10">
        <f t="shared" si="0"/>
        <v>446</v>
      </c>
      <c r="F7" s="10">
        <f t="shared" si="0"/>
        <v>413</v>
      </c>
      <c r="G7" s="10">
        <f t="shared" si="0"/>
        <v>185</v>
      </c>
      <c r="H7" s="10">
        <f t="shared" si="0"/>
        <v>128</v>
      </c>
      <c r="I7" s="10">
        <f t="shared" si="0"/>
        <v>134</v>
      </c>
      <c r="J7" s="10">
        <f t="shared" si="0"/>
        <v>70</v>
      </c>
      <c r="K7" s="10">
        <f t="shared" si="0"/>
        <v>72</v>
      </c>
      <c r="L7" s="10">
        <f t="shared" si="0"/>
        <v>21</v>
      </c>
      <c r="M7" s="10">
        <f t="shared" si="0"/>
        <v>26</v>
      </c>
      <c r="N7" s="10">
        <f t="shared" si="0"/>
        <v>0</v>
      </c>
      <c r="O7" s="10">
        <f t="shared" si="0"/>
        <v>24</v>
      </c>
      <c r="P7" s="10">
        <f t="shared" si="0"/>
        <v>1910</v>
      </c>
    </row>
    <row r="8" spans="1:16">
      <c r="A8" s="6" t="s">
        <v>4</v>
      </c>
      <c r="B8" s="11">
        <v>0</v>
      </c>
      <c r="C8" s="11">
        <v>6</v>
      </c>
      <c r="D8" s="11">
        <v>12</v>
      </c>
      <c r="E8" s="11">
        <v>9</v>
      </c>
      <c r="F8" s="11">
        <v>4</v>
      </c>
      <c r="G8" s="11">
        <v>1</v>
      </c>
      <c r="H8" s="11">
        <v>0</v>
      </c>
      <c r="I8" s="11">
        <v>1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33</v>
      </c>
    </row>
    <row r="9" spans="1:16">
      <c r="A9" s="6" t="s">
        <v>5</v>
      </c>
      <c r="B9" s="12">
        <v>0</v>
      </c>
      <c r="C9" s="12">
        <v>4</v>
      </c>
      <c r="D9" s="12">
        <v>22</v>
      </c>
      <c r="E9" s="12">
        <v>4</v>
      </c>
      <c r="F9" s="12">
        <v>3</v>
      </c>
      <c r="G9" s="12">
        <v>0</v>
      </c>
      <c r="H9" s="12">
        <v>0</v>
      </c>
      <c r="I9" s="12">
        <v>1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35</v>
      </c>
    </row>
    <row r="10" spans="1:16">
      <c r="A10" s="6" t="s">
        <v>6</v>
      </c>
      <c r="B10" s="12">
        <v>0</v>
      </c>
      <c r="C10" s="12">
        <v>4</v>
      </c>
      <c r="D10" s="12">
        <v>12</v>
      </c>
      <c r="E10" s="12">
        <v>62</v>
      </c>
      <c r="F10" s="12">
        <v>56</v>
      </c>
      <c r="G10" s="12">
        <v>17</v>
      </c>
      <c r="H10" s="12">
        <v>15</v>
      </c>
      <c r="I10" s="12">
        <v>25</v>
      </c>
      <c r="J10" s="12">
        <v>9</v>
      </c>
      <c r="K10" s="12">
        <v>8</v>
      </c>
      <c r="L10" s="12">
        <v>9</v>
      </c>
      <c r="M10" s="12">
        <v>17</v>
      </c>
      <c r="N10" s="12">
        <v>0</v>
      </c>
      <c r="O10" s="12">
        <v>1</v>
      </c>
      <c r="P10" s="12">
        <v>235</v>
      </c>
    </row>
    <row r="11" spans="1:16">
      <c r="A11" s="6" t="s">
        <v>7</v>
      </c>
      <c r="B11" s="12">
        <v>0</v>
      </c>
      <c r="C11" s="12">
        <v>0</v>
      </c>
      <c r="D11" s="12">
        <v>5</v>
      </c>
      <c r="E11" s="12">
        <v>4</v>
      </c>
      <c r="F11" s="12">
        <v>3</v>
      </c>
      <c r="G11" s="12">
        <v>1</v>
      </c>
      <c r="H11" s="12">
        <v>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14</v>
      </c>
    </row>
    <row r="12" spans="1:16">
      <c r="A12" s="6" t="s">
        <v>8</v>
      </c>
      <c r="B12" s="12">
        <v>0</v>
      </c>
      <c r="C12" s="12">
        <v>32</v>
      </c>
      <c r="D12" s="12">
        <v>158</v>
      </c>
      <c r="E12" s="12">
        <v>219</v>
      </c>
      <c r="F12" s="12">
        <v>202</v>
      </c>
      <c r="G12" s="12">
        <v>126</v>
      </c>
      <c r="H12" s="12">
        <v>98</v>
      </c>
      <c r="I12" s="12">
        <v>85</v>
      </c>
      <c r="J12" s="12">
        <v>57</v>
      </c>
      <c r="K12" s="12">
        <v>61</v>
      </c>
      <c r="L12" s="12">
        <v>12</v>
      </c>
      <c r="M12" s="12">
        <v>9</v>
      </c>
      <c r="N12" s="12">
        <v>0</v>
      </c>
      <c r="O12" s="12">
        <v>20</v>
      </c>
      <c r="P12" s="12">
        <v>1079</v>
      </c>
    </row>
    <row r="13" spans="1:16">
      <c r="A13" s="6" t="s">
        <v>9</v>
      </c>
      <c r="B13" s="12">
        <v>0</v>
      </c>
      <c r="C13" s="12">
        <v>2</v>
      </c>
      <c r="D13" s="12">
        <v>22</v>
      </c>
      <c r="E13" s="12">
        <v>9</v>
      </c>
      <c r="F13" s="12">
        <v>16</v>
      </c>
      <c r="G13" s="12">
        <v>13</v>
      </c>
      <c r="H13" s="12">
        <v>2</v>
      </c>
      <c r="I13" s="12">
        <v>12</v>
      </c>
      <c r="J13" s="12">
        <v>2</v>
      </c>
      <c r="K13" s="12">
        <v>2</v>
      </c>
      <c r="L13" s="12">
        <v>0</v>
      </c>
      <c r="M13" s="12">
        <v>0</v>
      </c>
      <c r="N13" s="12">
        <v>0</v>
      </c>
      <c r="O13" s="12">
        <v>0</v>
      </c>
      <c r="P13" s="12">
        <v>80</v>
      </c>
    </row>
    <row r="14" spans="1:16">
      <c r="A14" s="6" t="s">
        <v>10</v>
      </c>
      <c r="B14" s="12">
        <v>0</v>
      </c>
      <c r="C14" s="12">
        <v>24</v>
      </c>
      <c r="D14" s="12">
        <v>88</v>
      </c>
      <c r="E14" s="12">
        <v>139</v>
      </c>
      <c r="F14" s="12">
        <v>129</v>
      </c>
      <c r="G14" s="12">
        <v>27</v>
      </c>
      <c r="H14" s="12">
        <v>12</v>
      </c>
      <c r="I14" s="12">
        <v>10</v>
      </c>
      <c r="J14" s="12">
        <v>1</v>
      </c>
      <c r="K14" s="12">
        <v>1</v>
      </c>
      <c r="L14" s="12">
        <v>0</v>
      </c>
      <c r="M14" s="12">
        <v>0</v>
      </c>
      <c r="N14" s="12">
        <v>0</v>
      </c>
      <c r="O14" s="12">
        <v>3</v>
      </c>
      <c r="P14" s="12">
        <v>434</v>
      </c>
    </row>
    <row r="15" spans="1:16">
      <c r="A15" s="5" t="s">
        <v>11</v>
      </c>
      <c r="B15" s="13">
        <f>SUM(B16:B24)</f>
        <v>3</v>
      </c>
      <c r="C15" s="13">
        <f t="shared" ref="C15:P15" si="1">SUM(C16:C24)</f>
        <v>494</v>
      </c>
      <c r="D15" s="13">
        <f t="shared" si="1"/>
        <v>1206</v>
      </c>
      <c r="E15" s="13">
        <f t="shared" si="1"/>
        <v>1498</v>
      </c>
      <c r="F15" s="13">
        <f t="shared" si="1"/>
        <v>1820</v>
      </c>
      <c r="G15" s="13">
        <f t="shared" si="1"/>
        <v>1214</v>
      </c>
      <c r="H15" s="13">
        <f t="shared" si="1"/>
        <v>538</v>
      </c>
      <c r="I15" s="13">
        <f t="shared" si="1"/>
        <v>702</v>
      </c>
      <c r="J15" s="13">
        <f t="shared" si="1"/>
        <v>560</v>
      </c>
      <c r="K15" s="13">
        <f t="shared" si="1"/>
        <v>277</v>
      </c>
      <c r="L15" s="13">
        <f t="shared" si="1"/>
        <v>118</v>
      </c>
      <c r="M15" s="13">
        <f t="shared" si="1"/>
        <v>113</v>
      </c>
      <c r="N15" s="13">
        <f t="shared" si="1"/>
        <v>0</v>
      </c>
      <c r="O15" s="13">
        <f t="shared" si="1"/>
        <v>168</v>
      </c>
      <c r="P15" s="13">
        <f t="shared" si="1"/>
        <v>8711</v>
      </c>
    </row>
    <row r="16" spans="1:16">
      <c r="A16" s="6" t="s">
        <v>12</v>
      </c>
      <c r="B16" s="12">
        <v>0</v>
      </c>
      <c r="C16" s="12">
        <v>16</v>
      </c>
      <c r="D16" s="12">
        <v>31</v>
      </c>
      <c r="E16" s="12">
        <v>25</v>
      </c>
      <c r="F16" s="12">
        <v>42</v>
      </c>
      <c r="G16" s="12">
        <v>28</v>
      </c>
      <c r="H16" s="12">
        <v>17</v>
      </c>
      <c r="I16" s="12">
        <v>21</v>
      </c>
      <c r="J16" s="12">
        <v>20</v>
      </c>
      <c r="K16" s="12">
        <v>9</v>
      </c>
      <c r="L16" s="12">
        <v>6</v>
      </c>
      <c r="M16" s="12">
        <v>2</v>
      </c>
      <c r="N16" s="12">
        <v>0</v>
      </c>
      <c r="O16" s="12">
        <v>0</v>
      </c>
      <c r="P16" s="12">
        <v>217</v>
      </c>
    </row>
    <row r="17" spans="1:16">
      <c r="A17" s="6" t="s">
        <v>13</v>
      </c>
      <c r="B17" s="12">
        <v>0</v>
      </c>
      <c r="C17" s="12">
        <v>30</v>
      </c>
      <c r="D17" s="12">
        <v>52</v>
      </c>
      <c r="E17" s="12">
        <v>206</v>
      </c>
      <c r="F17" s="12">
        <v>174</v>
      </c>
      <c r="G17" s="12">
        <v>172</v>
      </c>
      <c r="H17" s="12">
        <v>52</v>
      </c>
      <c r="I17" s="12">
        <v>125</v>
      </c>
      <c r="J17" s="12">
        <v>79</v>
      </c>
      <c r="K17" s="12">
        <v>18</v>
      </c>
      <c r="L17" s="12">
        <v>19</v>
      </c>
      <c r="M17" s="12">
        <v>13</v>
      </c>
      <c r="N17" s="12">
        <v>0</v>
      </c>
      <c r="O17" s="12">
        <v>28</v>
      </c>
      <c r="P17" s="12">
        <v>968</v>
      </c>
    </row>
    <row r="18" spans="1:16">
      <c r="A18" s="6" t="s">
        <v>14</v>
      </c>
      <c r="B18" s="12">
        <v>0</v>
      </c>
      <c r="C18" s="12">
        <v>67</v>
      </c>
      <c r="D18" s="12">
        <v>144</v>
      </c>
      <c r="E18" s="12">
        <v>75</v>
      </c>
      <c r="F18" s="12">
        <v>142</v>
      </c>
      <c r="G18" s="12">
        <v>127</v>
      </c>
      <c r="H18" s="12">
        <v>52</v>
      </c>
      <c r="I18" s="12">
        <v>60</v>
      </c>
      <c r="J18" s="12">
        <v>44</v>
      </c>
      <c r="K18" s="12">
        <v>35</v>
      </c>
      <c r="L18" s="12">
        <v>7</v>
      </c>
      <c r="M18" s="12">
        <v>6</v>
      </c>
      <c r="N18" s="12">
        <v>0</v>
      </c>
      <c r="O18" s="12">
        <v>8</v>
      </c>
      <c r="P18" s="12">
        <v>767</v>
      </c>
    </row>
    <row r="19" spans="1:16">
      <c r="A19" s="6" t="s">
        <v>15</v>
      </c>
      <c r="B19" s="12">
        <v>2</v>
      </c>
      <c r="C19" s="12">
        <v>19</v>
      </c>
      <c r="D19" s="12">
        <v>100</v>
      </c>
      <c r="E19" s="12">
        <v>96</v>
      </c>
      <c r="F19" s="12">
        <v>54</v>
      </c>
      <c r="G19" s="12">
        <v>24</v>
      </c>
      <c r="H19" s="12">
        <v>9</v>
      </c>
      <c r="I19" s="12">
        <v>12</v>
      </c>
      <c r="J19" s="12">
        <v>8</v>
      </c>
      <c r="K19" s="12">
        <v>1</v>
      </c>
      <c r="L19" s="12">
        <v>1</v>
      </c>
      <c r="M19" s="12">
        <v>1</v>
      </c>
      <c r="N19" s="12">
        <v>0</v>
      </c>
      <c r="O19" s="12">
        <v>29</v>
      </c>
      <c r="P19" s="12">
        <v>356</v>
      </c>
    </row>
    <row r="20" spans="1:16">
      <c r="A20" s="6" t="s">
        <v>16</v>
      </c>
      <c r="B20" s="12">
        <v>0</v>
      </c>
      <c r="C20" s="12">
        <v>28</v>
      </c>
      <c r="D20" s="12">
        <v>41</v>
      </c>
      <c r="E20" s="12">
        <v>38</v>
      </c>
      <c r="F20" s="12">
        <v>29</v>
      </c>
      <c r="G20" s="12">
        <v>10</v>
      </c>
      <c r="H20" s="12">
        <v>1</v>
      </c>
      <c r="I20" s="12">
        <v>2</v>
      </c>
      <c r="J20" s="12">
        <v>1</v>
      </c>
      <c r="K20" s="12">
        <v>0</v>
      </c>
      <c r="L20" s="12">
        <v>0</v>
      </c>
      <c r="M20" s="12">
        <v>0</v>
      </c>
      <c r="N20" s="12">
        <v>0</v>
      </c>
      <c r="O20" s="12">
        <v>1</v>
      </c>
      <c r="P20" s="12">
        <v>151</v>
      </c>
    </row>
    <row r="21" spans="1:16">
      <c r="A21" s="6" t="s">
        <v>17</v>
      </c>
      <c r="B21" s="12">
        <v>0</v>
      </c>
      <c r="C21" s="12">
        <v>59</v>
      </c>
      <c r="D21" s="12">
        <v>244</v>
      </c>
      <c r="E21" s="12">
        <v>408</v>
      </c>
      <c r="F21" s="12">
        <v>437</v>
      </c>
      <c r="G21" s="12">
        <v>178</v>
      </c>
      <c r="H21" s="12">
        <v>79</v>
      </c>
      <c r="I21" s="12">
        <v>92</v>
      </c>
      <c r="J21" s="12">
        <v>53</v>
      </c>
      <c r="K21" s="12">
        <v>45</v>
      </c>
      <c r="L21" s="12">
        <v>13</v>
      </c>
      <c r="M21" s="12">
        <v>10</v>
      </c>
      <c r="N21" s="12">
        <v>0</v>
      </c>
      <c r="O21" s="12">
        <v>68</v>
      </c>
      <c r="P21" s="12">
        <v>1686</v>
      </c>
    </row>
    <row r="22" spans="1:16">
      <c r="A22" s="6" t="s">
        <v>18</v>
      </c>
      <c r="B22" s="12">
        <v>0</v>
      </c>
      <c r="C22" s="12">
        <v>32</v>
      </c>
      <c r="D22" s="12">
        <v>40</v>
      </c>
      <c r="E22" s="12">
        <v>46</v>
      </c>
      <c r="F22" s="12">
        <v>60</v>
      </c>
      <c r="G22" s="12">
        <v>38</v>
      </c>
      <c r="H22" s="12">
        <v>10</v>
      </c>
      <c r="I22" s="12">
        <v>28</v>
      </c>
      <c r="J22" s="12">
        <v>12</v>
      </c>
      <c r="K22" s="12">
        <v>13</v>
      </c>
      <c r="L22" s="12">
        <v>3</v>
      </c>
      <c r="M22" s="12">
        <v>2</v>
      </c>
      <c r="N22" s="12">
        <v>0</v>
      </c>
      <c r="O22" s="12">
        <v>5</v>
      </c>
      <c r="P22" s="12">
        <v>289</v>
      </c>
    </row>
    <row r="23" spans="1:16">
      <c r="A23" s="6" t="s">
        <v>19</v>
      </c>
      <c r="B23" s="12">
        <v>0</v>
      </c>
      <c r="C23" s="12">
        <v>29</v>
      </c>
      <c r="D23" s="12">
        <v>37</v>
      </c>
      <c r="E23" s="12">
        <v>100</v>
      </c>
      <c r="F23" s="12">
        <v>114</v>
      </c>
      <c r="G23" s="12">
        <v>106</v>
      </c>
      <c r="H23" s="12">
        <v>75</v>
      </c>
      <c r="I23" s="12">
        <v>50</v>
      </c>
      <c r="J23" s="12">
        <v>33</v>
      </c>
      <c r="K23" s="12">
        <v>15</v>
      </c>
      <c r="L23" s="12">
        <v>2</v>
      </c>
      <c r="M23" s="12">
        <v>3</v>
      </c>
      <c r="N23" s="12">
        <v>0</v>
      </c>
      <c r="O23" s="12">
        <v>2</v>
      </c>
      <c r="P23" s="12">
        <v>566</v>
      </c>
    </row>
    <row r="24" spans="1:16">
      <c r="A24" s="6" t="s">
        <v>20</v>
      </c>
      <c r="B24" s="12">
        <v>1</v>
      </c>
      <c r="C24" s="12">
        <v>214</v>
      </c>
      <c r="D24" s="12">
        <v>517</v>
      </c>
      <c r="E24" s="12">
        <v>504</v>
      </c>
      <c r="F24" s="12">
        <v>768</v>
      </c>
      <c r="G24" s="12">
        <v>531</v>
      </c>
      <c r="H24" s="12">
        <v>243</v>
      </c>
      <c r="I24" s="12">
        <v>312</v>
      </c>
      <c r="J24" s="12">
        <v>310</v>
      </c>
      <c r="K24" s="12">
        <v>141</v>
      </c>
      <c r="L24" s="12">
        <v>67</v>
      </c>
      <c r="M24" s="12">
        <v>76</v>
      </c>
      <c r="N24" s="12">
        <v>0</v>
      </c>
      <c r="O24" s="12">
        <v>27</v>
      </c>
      <c r="P24" s="12">
        <v>3711</v>
      </c>
    </row>
    <row r="25" spans="1:16">
      <c r="A25" s="5" t="s">
        <v>21</v>
      </c>
      <c r="B25" s="13">
        <f>SUM(B26:B29)</f>
        <v>76</v>
      </c>
      <c r="C25" s="13">
        <f t="shared" ref="C25:P25" si="2">SUM(C26:C29)</f>
        <v>952</v>
      </c>
      <c r="D25" s="13">
        <f t="shared" si="2"/>
        <v>2380</v>
      </c>
      <c r="E25" s="13">
        <f t="shared" si="2"/>
        <v>3986</v>
      </c>
      <c r="F25" s="13">
        <f t="shared" si="2"/>
        <v>9667</v>
      </c>
      <c r="G25" s="13">
        <f t="shared" si="2"/>
        <v>7163</v>
      </c>
      <c r="H25" s="13">
        <f t="shared" si="2"/>
        <v>4752</v>
      </c>
      <c r="I25" s="13">
        <f t="shared" si="2"/>
        <v>6801</v>
      </c>
      <c r="J25" s="13">
        <f t="shared" si="2"/>
        <v>7487</v>
      </c>
      <c r="K25" s="13">
        <f t="shared" si="2"/>
        <v>6014</v>
      </c>
      <c r="L25" s="13">
        <f t="shared" si="2"/>
        <v>2528</v>
      </c>
      <c r="M25" s="13">
        <f t="shared" si="2"/>
        <v>3857</v>
      </c>
      <c r="N25" s="13">
        <f t="shared" si="2"/>
        <v>0</v>
      </c>
      <c r="O25" s="13">
        <f t="shared" si="2"/>
        <v>1626</v>
      </c>
      <c r="P25" s="13">
        <f t="shared" si="2"/>
        <v>57289</v>
      </c>
    </row>
    <row r="26" spans="1:16">
      <c r="A26" s="6" t="s">
        <v>22</v>
      </c>
      <c r="B26" s="11">
        <v>35</v>
      </c>
      <c r="C26" s="11">
        <v>479</v>
      </c>
      <c r="D26" s="11">
        <v>1183</v>
      </c>
      <c r="E26" s="11">
        <v>1104</v>
      </c>
      <c r="F26" s="11">
        <v>1247</v>
      </c>
      <c r="G26" s="11">
        <v>890</v>
      </c>
      <c r="H26" s="11">
        <v>631</v>
      </c>
      <c r="I26" s="11">
        <v>1261</v>
      </c>
      <c r="J26" s="11">
        <v>1705</v>
      </c>
      <c r="K26" s="11">
        <v>1454</v>
      </c>
      <c r="L26" s="11">
        <v>491</v>
      </c>
      <c r="M26" s="11">
        <v>513</v>
      </c>
      <c r="N26" s="11">
        <v>0</v>
      </c>
      <c r="O26" s="11">
        <v>179</v>
      </c>
      <c r="P26" s="11">
        <v>11172</v>
      </c>
    </row>
    <row r="27" spans="1:16">
      <c r="A27" s="6" t="s">
        <v>23</v>
      </c>
      <c r="B27" s="12">
        <v>3</v>
      </c>
      <c r="C27" s="12">
        <v>71</v>
      </c>
      <c r="D27" s="12">
        <v>157</v>
      </c>
      <c r="E27" s="12">
        <v>155</v>
      </c>
      <c r="F27" s="12">
        <v>204</v>
      </c>
      <c r="G27" s="12">
        <v>88</v>
      </c>
      <c r="H27" s="12">
        <v>70</v>
      </c>
      <c r="I27" s="12">
        <v>63</v>
      </c>
      <c r="J27" s="12">
        <v>41</v>
      </c>
      <c r="K27" s="12">
        <v>33</v>
      </c>
      <c r="L27" s="12">
        <v>20</v>
      </c>
      <c r="M27" s="12">
        <v>15</v>
      </c>
      <c r="N27" s="12">
        <v>0</v>
      </c>
      <c r="O27" s="12">
        <v>16</v>
      </c>
      <c r="P27" s="12">
        <v>936</v>
      </c>
    </row>
    <row r="28" spans="1:16">
      <c r="A28" s="6" t="s">
        <v>24</v>
      </c>
      <c r="B28" s="12">
        <v>7</v>
      </c>
      <c r="C28" s="12">
        <v>80</v>
      </c>
      <c r="D28" s="12">
        <v>377</v>
      </c>
      <c r="E28" s="12">
        <v>1302</v>
      </c>
      <c r="F28" s="12">
        <v>2308</v>
      </c>
      <c r="G28" s="12">
        <v>1697</v>
      </c>
      <c r="H28" s="12">
        <v>1016</v>
      </c>
      <c r="I28" s="12">
        <v>1659</v>
      </c>
      <c r="J28" s="12">
        <v>1563</v>
      </c>
      <c r="K28" s="12">
        <v>1369</v>
      </c>
      <c r="L28" s="12">
        <v>635</v>
      </c>
      <c r="M28" s="12">
        <v>1350</v>
      </c>
      <c r="N28" s="12">
        <v>0</v>
      </c>
      <c r="O28" s="12">
        <v>693</v>
      </c>
      <c r="P28" s="12">
        <v>14056</v>
      </c>
    </row>
    <row r="29" spans="1:16">
      <c r="A29" s="6" t="s">
        <v>25</v>
      </c>
      <c r="B29" s="12">
        <v>31</v>
      </c>
      <c r="C29" s="12">
        <v>322</v>
      </c>
      <c r="D29" s="12">
        <v>663</v>
      </c>
      <c r="E29" s="12">
        <v>1425</v>
      </c>
      <c r="F29" s="12">
        <v>5908</v>
      </c>
      <c r="G29" s="12">
        <v>4488</v>
      </c>
      <c r="H29" s="12">
        <v>3035</v>
      </c>
      <c r="I29" s="12">
        <v>3818</v>
      </c>
      <c r="J29" s="12">
        <v>4178</v>
      </c>
      <c r="K29" s="12">
        <v>3158</v>
      </c>
      <c r="L29" s="12">
        <v>1382</v>
      </c>
      <c r="M29" s="12">
        <v>1979</v>
      </c>
      <c r="N29" s="12">
        <v>0</v>
      </c>
      <c r="O29" s="12">
        <v>738</v>
      </c>
      <c r="P29" s="12">
        <v>31125</v>
      </c>
    </row>
    <row r="30" spans="1:16">
      <c r="A30" s="5" t="s">
        <v>26</v>
      </c>
      <c r="B30" s="13">
        <f>SUM(B31:B33)</f>
        <v>18</v>
      </c>
      <c r="C30" s="13">
        <f t="shared" ref="C30:P30" si="3">SUM(C31:C33)</f>
        <v>302</v>
      </c>
      <c r="D30" s="13">
        <f t="shared" si="3"/>
        <v>410</v>
      </c>
      <c r="E30" s="13">
        <f t="shared" si="3"/>
        <v>1129</v>
      </c>
      <c r="F30" s="13">
        <f t="shared" si="3"/>
        <v>2089</v>
      </c>
      <c r="G30" s="13">
        <f t="shared" si="3"/>
        <v>1298</v>
      </c>
      <c r="H30" s="13">
        <f t="shared" si="3"/>
        <v>749</v>
      </c>
      <c r="I30" s="13">
        <f t="shared" si="3"/>
        <v>1034</v>
      </c>
      <c r="J30" s="13">
        <f t="shared" si="3"/>
        <v>785</v>
      </c>
      <c r="K30" s="13">
        <f t="shared" si="3"/>
        <v>546</v>
      </c>
      <c r="L30" s="13">
        <f t="shared" si="3"/>
        <v>185</v>
      </c>
      <c r="M30" s="13">
        <f t="shared" si="3"/>
        <v>149</v>
      </c>
      <c r="N30" s="13">
        <f t="shared" si="3"/>
        <v>0</v>
      </c>
      <c r="O30" s="13">
        <f t="shared" si="3"/>
        <v>218</v>
      </c>
      <c r="P30" s="13">
        <f t="shared" si="3"/>
        <v>8912</v>
      </c>
    </row>
    <row r="31" spans="1:16">
      <c r="A31" s="6" t="s">
        <v>27</v>
      </c>
      <c r="B31" s="12">
        <v>1</v>
      </c>
      <c r="C31" s="12">
        <v>102</v>
      </c>
      <c r="D31" s="12">
        <v>154</v>
      </c>
      <c r="E31" s="12">
        <v>301</v>
      </c>
      <c r="F31" s="12">
        <v>653</v>
      </c>
      <c r="G31" s="12">
        <v>482</v>
      </c>
      <c r="H31" s="12">
        <v>271</v>
      </c>
      <c r="I31" s="12">
        <v>356</v>
      </c>
      <c r="J31" s="12">
        <v>272</v>
      </c>
      <c r="K31" s="12">
        <v>194</v>
      </c>
      <c r="L31" s="12">
        <v>75</v>
      </c>
      <c r="M31" s="12">
        <v>64</v>
      </c>
      <c r="N31" s="12">
        <v>0</v>
      </c>
      <c r="O31" s="12">
        <v>31</v>
      </c>
      <c r="P31" s="12">
        <v>2956</v>
      </c>
    </row>
    <row r="32" spans="1:16">
      <c r="A32" s="6" t="s">
        <v>28</v>
      </c>
      <c r="B32" s="12">
        <v>4</v>
      </c>
      <c r="C32" s="12">
        <v>75</v>
      </c>
      <c r="D32" s="12">
        <v>81</v>
      </c>
      <c r="E32" s="12">
        <v>252</v>
      </c>
      <c r="F32" s="12">
        <v>657</v>
      </c>
      <c r="G32" s="12">
        <v>265</v>
      </c>
      <c r="H32" s="12">
        <v>145</v>
      </c>
      <c r="I32" s="12">
        <v>198</v>
      </c>
      <c r="J32" s="12">
        <v>167</v>
      </c>
      <c r="K32" s="12">
        <v>150</v>
      </c>
      <c r="L32" s="12">
        <v>46</v>
      </c>
      <c r="M32" s="12">
        <v>57</v>
      </c>
      <c r="N32" s="12">
        <v>0</v>
      </c>
      <c r="O32" s="12">
        <v>129</v>
      </c>
      <c r="P32" s="12">
        <v>2226</v>
      </c>
    </row>
    <row r="33" spans="1:16">
      <c r="A33" s="6" t="s">
        <v>29</v>
      </c>
      <c r="B33" s="12">
        <v>13</v>
      </c>
      <c r="C33" s="12">
        <v>125</v>
      </c>
      <c r="D33" s="12">
        <v>175</v>
      </c>
      <c r="E33" s="12">
        <v>576</v>
      </c>
      <c r="F33" s="12">
        <v>779</v>
      </c>
      <c r="G33" s="12">
        <v>551</v>
      </c>
      <c r="H33" s="12">
        <v>333</v>
      </c>
      <c r="I33" s="12">
        <v>480</v>
      </c>
      <c r="J33" s="12">
        <v>346</v>
      </c>
      <c r="K33" s="12">
        <v>202</v>
      </c>
      <c r="L33" s="12">
        <v>64</v>
      </c>
      <c r="M33" s="12">
        <v>28</v>
      </c>
      <c r="N33" s="12">
        <v>0</v>
      </c>
      <c r="O33" s="12">
        <v>58</v>
      </c>
      <c r="P33" s="12">
        <v>3730</v>
      </c>
    </row>
    <row r="34" spans="1:16">
      <c r="A34" s="5" t="s">
        <v>30</v>
      </c>
      <c r="B34" s="13">
        <f>SUM(B35:B38)</f>
        <v>3</v>
      </c>
      <c r="C34" s="13">
        <f t="shared" ref="C34:P34" si="4">SUM(C35:C38)</f>
        <v>143</v>
      </c>
      <c r="D34" s="13">
        <f t="shared" si="4"/>
        <v>601</v>
      </c>
      <c r="E34" s="13">
        <f t="shared" si="4"/>
        <v>1049</v>
      </c>
      <c r="F34" s="13">
        <f t="shared" si="4"/>
        <v>1033</v>
      </c>
      <c r="G34" s="13">
        <f t="shared" si="4"/>
        <v>536</v>
      </c>
      <c r="H34" s="13">
        <f t="shared" si="4"/>
        <v>289</v>
      </c>
      <c r="I34" s="13">
        <f t="shared" si="4"/>
        <v>267</v>
      </c>
      <c r="J34" s="13">
        <f t="shared" si="4"/>
        <v>187</v>
      </c>
      <c r="K34" s="13">
        <f t="shared" si="4"/>
        <v>148</v>
      </c>
      <c r="L34" s="13">
        <f t="shared" si="4"/>
        <v>65</v>
      </c>
      <c r="M34" s="13">
        <f t="shared" si="4"/>
        <v>63</v>
      </c>
      <c r="N34" s="13">
        <f t="shared" si="4"/>
        <v>0</v>
      </c>
      <c r="O34" s="13">
        <f t="shared" si="4"/>
        <v>90</v>
      </c>
      <c r="P34" s="13">
        <f t="shared" si="4"/>
        <v>4474</v>
      </c>
    </row>
    <row r="35" spans="1:16">
      <c r="A35" s="6" t="s">
        <v>31</v>
      </c>
      <c r="B35" s="11">
        <v>1</v>
      </c>
      <c r="C35" s="11">
        <v>21</v>
      </c>
      <c r="D35" s="11">
        <v>184</v>
      </c>
      <c r="E35" s="11">
        <v>286</v>
      </c>
      <c r="F35" s="11">
        <v>224</v>
      </c>
      <c r="G35" s="11">
        <v>100</v>
      </c>
      <c r="H35" s="11">
        <v>46</v>
      </c>
      <c r="I35" s="11">
        <v>32</v>
      </c>
      <c r="J35" s="11">
        <v>23</v>
      </c>
      <c r="K35" s="11">
        <v>8</v>
      </c>
      <c r="L35" s="11">
        <v>2</v>
      </c>
      <c r="M35" s="11">
        <v>3</v>
      </c>
      <c r="N35" s="11">
        <v>0</v>
      </c>
      <c r="O35" s="11">
        <v>9</v>
      </c>
      <c r="P35" s="11">
        <v>939</v>
      </c>
    </row>
    <row r="36" spans="1:16">
      <c r="A36" s="6" t="s">
        <v>32</v>
      </c>
      <c r="B36" s="12">
        <v>0</v>
      </c>
      <c r="C36" s="12">
        <v>34</v>
      </c>
      <c r="D36" s="12">
        <v>128</v>
      </c>
      <c r="E36" s="12">
        <v>85</v>
      </c>
      <c r="F36" s="12">
        <v>152</v>
      </c>
      <c r="G36" s="12">
        <v>34</v>
      </c>
      <c r="H36" s="12">
        <v>5</v>
      </c>
      <c r="I36" s="12">
        <v>10</v>
      </c>
      <c r="J36" s="12">
        <v>5</v>
      </c>
      <c r="K36" s="12">
        <v>0</v>
      </c>
      <c r="L36" s="12">
        <v>1</v>
      </c>
      <c r="M36" s="12">
        <v>0</v>
      </c>
      <c r="N36" s="12">
        <v>0</v>
      </c>
      <c r="O36" s="12">
        <v>6</v>
      </c>
      <c r="P36" s="12">
        <v>460</v>
      </c>
    </row>
    <row r="37" spans="1:16">
      <c r="A37" s="6" t="s">
        <v>33</v>
      </c>
      <c r="B37" s="12">
        <v>2</v>
      </c>
      <c r="C37" s="12">
        <v>79</v>
      </c>
      <c r="D37" s="12">
        <v>223</v>
      </c>
      <c r="E37" s="12">
        <v>341</v>
      </c>
      <c r="F37" s="12">
        <v>279</v>
      </c>
      <c r="G37" s="12">
        <v>174</v>
      </c>
      <c r="H37" s="12">
        <v>112</v>
      </c>
      <c r="I37" s="12">
        <v>96</v>
      </c>
      <c r="J37" s="12">
        <v>87</v>
      </c>
      <c r="K37" s="12">
        <v>89</v>
      </c>
      <c r="L37" s="12">
        <v>32</v>
      </c>
      <c r="M37" s="12">
        <v>18</v>
      </c>
      <c r="N37" s="12">
        <v>0</v>
      </c>
      <c r="O37" s="12">
        <v>42</v>
      </c>
      <c r="P37" s="12">
        <v>1574</v>
      </c>
    </row>
    <row r="38" spans="1:16">
      <c r="A38" s="7" t="s">
        <v>34</v>
      </c>
      <c r="B38" s="14">
        <v>0</v>
      </c>
      <c r="C38" s="14">
        <v>9</v>
      </c>
      <c r="D38" s="14">
        <v>66</v>
      </c>
      <c r="E38" s="14">
        <v>337</v>
      </c>
      <c r="F38" s="14">
        <v>378</v>
      </c>
      <c r="G38" s="14">
        <v>228</v>
      </c>
      <c r="H38" s="14">
        <v>126</v>
      </c>
      <c r="I38" s="14">
        <v>129</v>
      </c>
      <c r="J38" s="14">
        <v>72</v>
      </c>
      <c r="K38" s="14">
        <v>51</v>
      </c>
      <c r="L38" s="14">
        <v>30</v>
      </c>
      <c r="M38" s="14">
        <v>42</v>
      </c>
      <c r="N38" s="14">
        <v>0</v>
      </c>
      <c r="O38" s="14">
        <v>33</v>
      </c>
      <c r="P38" s="14">
        <v>1501</v>
      </c>
    </row>
    <row r="39" spans="1:16">
      <c r="A39" s="8" t="s">
        <v>51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Normal="100" workbookViewId="0"/>
  </sheetViews>
  <sheetFormatPr defaultRowHeight="12.75"/>
  <cols>
    <col min="1" max="1" width="29.140625" style="2" customWidth="1"/>
    <col min="2" max="16" width="14.7109375" style="2" customWidth="1"/>
    <col min="17" max="16384" width="9.140625" style="2"/>
  </cols>
  <sheetData>
    <row r="1" spans="1:16">
      <c r="A1" s="18" t="s">
        <v>49</v>
      </c>
    </row>
    <row r="2" spans="1:16">
      <c r="A2" s="1" t="s">
        <v>53</v>
      </c>
    </row>
    <row r="3" spans="1:16">
      <c r="A3" s="2" t="s">
        <v>66</v>
      </c>
    </row>
    <row r="5" spans="1:16" s="3" customFormat="1" ht="25.5">
      <c r="A5" s="4" t="s">
        <v>1</v>
      </c>
      <c r="B5" s="16" t="s">
        <v>36</v>
      </c>
      <c r="C5" s="16" t="s">
        <v>37</v>
      </c>
      <c r="D5" s="16" t="s">
        <v>38</v>
      </c>
      <c r="E5" s="16" t="s">
        <v>39</v>
      </c>
      <c r="F5" s="16" t="s">
        <v>40</v>
      </c>
      <c r="G5" s="16" t="s">
        <v>41</v>
      </c>
      <c r="H5" s="16" t="s">
        <v>42</v>
      </c>
      <c r="I5" s="16" t="s">
        <v>43</v>
      </c>
      <c r="J5" s="16" t="s">
        <v>44</v>
      </c>
      <c r="K5" s="16" t="s">
        <v>45</v>
      </c>
      <c r="L5" s="16" t="s">
        <v>46</v>
      </c>
      <c r="M5" s="16" t="s">
        <v>47</v>
      </c>
      <c r="N5" s="16" t="s">
        <v>48</v>
      </c>
      <c r="O5" s="16" t="s">
        <v>35</v>
      </c>
      <c r="P5" s="17" t="s">
        <v>0</v>
      </c>
    </row>
    <row r="6" spans="1:16">
      <c r="A6" s="5" t="s">
        <v>2</v>
      </c>
      <c r="B6" s="9">
        <v>338</v>
      </c>
      <c r="C6" s="9">
        <v>3315</v>
      </c>
      <c r="D6" s="9">
        <v>27652</v>
      </c>
      <c r="E6" s="9">
        <v>28347</v>
      </c>
      <c r="F6" s="9">
        <v>32289</v>
      </c>
      <c r="G6" s="9">
        <v>18415</v>
      </c>
      <c r="H6" s="9">
        <v>11185</v>
      </c>
      <c r="I6" s="9">
        <v>13844</v>
      </c>
      <c r="J6" s="9">
        <v>13737</v>
      </c>
      <c r="K6" s="9">
        <v>10274</v>
      </c>
      <c r="L6" s="9">
        <v>3913</v>
      </c>
      <c r="M6" s="9">
        <v>3876</v>
      </c>
      <c r="N6" s="9">
        <v>0</v>
      </c>
      <c r="O6" s="9">
        <v>7284</v>
      </c>
      <c r="P6" s="9">
        <v>174469</v>
      </c>
    </row>
    <row r="7" spans="1:16">
      <c r="A7" s="5" t="s">
        <v>3</v>
      </c>
      <c r="B7" s="10">
        <f t="shared" ref="B7:P7" si="0">SUM(B8:B14)</f>
        <v>1</v>
      </c>
      <c r="C7" s="10">
        <f t="shared" si="0"/>
        <v>114</v>
      </c>
      <c r="D7" s="10">
        <f t="shared" si="0"/>
        <v>1340</v>
      </c>
      <c r="E7" s="10">
        <f t="shared" si="0"/>
        <v>915</v>
      </c>
      <c r="F7" s="10">
        <f t="shared" si="0"/>
        <v>715</v>
      </c>
      <c r="G7" s="10">
        <f t="shared" si="0"/>
        <v>285</v>
      </c>
      <c r="H7" s="10">
        <f t="shared" si="0"/>
        <v>146</v>
      </c>
      <c r="I7" s="10">
        <f t="shared" si="0"/>
        <v>123</v>
      </c>
      <c r="J7" s="10">
        <f t="shared" si="0"/>
        <v>70</v>
      </c>
      <c r="K7" s="10">
        <f t="shared" si="0"/>
        <v>23</v>
      </c>
      <c r="L7" s="10">
        <f t="shared" si="0"/>
        <v>9</v>
      </c>
      <c r="M7" s="10">
        <f t="shared" si="0"/>
        <v>2</v>
      </c>
      <c r="N7" s="10">
        <f t="shared" si="0"/>
        <v>0</v>
      </c>
      <c r="O7" s="10">
        <f t="shared" si="0"/>
        <v>121</v>
      </c>
      <c r="P7" s="10">
        <f t="shared" si="0"/>
        <v>3864</v>
      </c>
    </row>
    <row r="8" spans="1:16">
      <c r="A8" s="6" t="s">
        <v>4</v>
      </c>
      <c r="B8" s="11">
        <v>0</v>
      </c>
      <c r="C8" s="11">
        <v>25</v>
      </c>
      <c r="D8" s="11">
        <v>149</v>
      </c>
      <c r="E8" s="11">
        <v>79</v>
      </c>
      <c r="F8" s="11">
        <v>89</v>
      </c>
      <c r="G8" s="11">
        <v>30</v>
      </c>
      <c r="H8" s="11">
        <v>8</v>
      </c>
      <c r="I8" s="11">
        <v>8</v>
      </c>
      <c r="J8" s="11">
        <v>5</v>
      </c>
      <c r="K8" s="11">
        <v>5</v>
      </c>
      <c r="L8" s="11">
        <v>0</v>
      </c>
      <c r="M8" s="11">
        <v>0</v>
      </c>
      <c r="N8" s="11">
        <v>0</v>
      </c>
      <c r="O8" s="11">
        <v>20</v>
      </c>
      <c r="P8" s="11">
        <v>418</v>
      </c>
    </row>
    <row r="9" spans="1:16">
      <c r="A9" s="6" t="s">
        <v>5</v>
      </c>
      <c r="B9" s="12">
        <v>0</v>
      </c>
      <c r="C9" s="12">
        <v>1</v>
      </c>
      <c r="D9" s="12">
        <v>44</v>
      </c>
      <c r="E9" s="12">
        <v>29</v>
      </c>
      <c r="F9" s="12">
        <v>22</v>
      </c>
      <c r="G9" s="12">
        <v>1</v>
      </c>
      <c r="H9" s="12">
        <v>7</v>
      </c>
      <c r="I9" s="12">
        <v>3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107</v>
      </c>
    </row>
    <row r="10" spans="1:16">
      <c r="A10" s="6" t="s">
        <v>6</v>
      </c>
      <c r="B10" s="12">
        <v>1</v>
      </c>
      <c r="C10" s="12">
        <v>9</v>
      </c>
      <c r="D10" s="12">
        <v>270</v>
      </c>
      <c r="E10" s="12">
        <v>194</v>
      </c>
      <c r="F10" s="12">
        <v>177</v>
      </c>
      <c r="G10" s="12">
        <v>68</v>
      </c>
      <c r="H10" s="12">
        <v>47</v>
      </c>
      <c r="I10" s="12">
        <v>47</v>
      </c>
      <c r="J10" s="12">
        <v>23</v>
      </c>
      <c r="K10" s="12">
        <v>6</v>
      </c>
      <c r="L10" s="12">
        <v>0</v>
      </c>
      <c r="M10" s="12">
        <v>0</v>
      </c>
      <c r="N10" s="12">
        <v>0</v>
      </c>
      <c r="O10" s="12">
        <v>17</v>
      </c>
      <c r="P10" s="12">
        <v>859</v>
      </c>
    </row>
    <row r="11" spans="1:16">
      <c r="A11" s="6" t="s">
        <v>7</v>
      </c>
      <c r="B11" s="12">
        <v>0</v>
      </c>
      <c r="C11" s="12">
        <v>0</v>
      </c>
      <c r="D11" s="12">
        <v>26</v>
      </c>
      <c r="E11" s="12">
        <v>8</v>
      </c>
      <c r="F11" s="12">
        <v>14</v>
      </c>
      <c r="G11" s="12">
        <v>2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50</v>
      </c>
    </row>
    <row r="12" spans="1:16">
      <c r="A12" s="6" t="s">
        <v>8</v>
      </c>
      <c r="B12" s="12">
        <v>0</v>
      </c>
      <c r="C12" s="12">
        <v>33</v>
      </c>
      <c r="D12" s="12">
        <v>696</v>
      </c>
      <c r="E12" s="12">
        <v>480</v>
      </c>
      <c r="F12" s="12">
        <v>285</v>
      </c>
      <c r="G12" s="12">
        <v>126</v>
      </c>
      <c r="H12" s="12">
        <v>65</v>
      </c>
      <c r="I12" s="12">
        <v>62</v>
      </c>
      <c r="J12" s="12">
        <v>35</v>
      </c>
      <c r="K12" s="12">
        <v>10</v>
      </c>
      <c r="L12" s="12">
        <v>9</v>
      </c>
      <c r="M12" s="12">
        <v>2</v>
      </c>
      <c r="N12" s="12">
        <v>0</v>
      </c>
      <c r="O12" s="12">
        <v>72</v>
      </c>
      <c r="P12" s="12">
        <v>1875</v>
      </c>
    </row>
    <row r="13" spans="1:16">
      <c r="A13" s="6" t="s">
        <v>9</v>
      </c>
      <c r="B13" s="12">
        <v>0</v>
      </c>
      <c r="C13" s="12">
        <v>0</v>
      </c>
      <c r="D13" s="12">
        <v>1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2</v>
      </c>
    </row>
    <row r="14" spans="1:16">
      <c r="A14" s="6" t="s">
        <v>10</v>
      </c>
      <c r="B14" s="12">
        <v>0</v>
      </c>
      <c r="C14" s="12">
        <v>46</v>
      </c>
      <c r="D14" s="12">
        <v>154</v>
      </c>
      <c r="E14" s="12">
        <v>124</v>
      </c>
      <c r="F14" s="12">
        <v>128</v>
      </c>
      <c r="G14" s="12">
        <v>58</v>
      </c>
      <c r="H14" s="12">
        <v>19</v>
      </c>
      <c r="I14" s="12">
        <v>3</v>
      </c>
      <c r="J14" s="12">
        <v>7</v>
      </c>
      <c r="K14" s="12">
        <v>2</v>
      </c>
      <c r="L14" s="12">
        <v>0</v>
      </c>
      <c r="M14" s="12">
        <v>0</v>
      </c>
      <c r="N14" s="12">
        <v>0</v>
      </c>
      <c r="O14" s="12">
        <v>12</v>
      </c>
      <c r="P14" s="12">
        <v>553</v>
      </c>
    </row>
    <row r="15" spans="1:16">
      <c r="A15" s="5" t="s">
        <v>11</v>
      </c>
      <c r="B15" s="13">
        <f t="shared" ref="B15:P15" si="1">SUM(B16:B24)</f>
        <v>30</v>
      </c>
      <c r="C15" s="13">
        <f t="shared" si="1"/>
        <v>704</v>
      </c>
      <c r="D15" s="13">
        <f t="shared" si="1"/>
        <v>7586</v>
      </c>
      <c r="E15" s="13">
        <f t="shared" si="1"/>
        <v>4984</v>
      </c>
      <c r="F15" s="13">
        <f t="shared" si="1"/>
        <v>3805</v>
      </c>
      <c r="G15" s="13">
        <f t="shared" si="1"/>
        <v>2017</v>
      </c>
      <c r="H15" s="13">
        <f t="shared" si="1"/>
        <v>1150</v>
      </c>
      <c r="I15" s="13">
        <f t="shared" si="1"/>
        <v>1437</v>
      </c>
      <c r="J15" s="13">
        <f t="shared" si="1"/>
        <v>1352</v>
      </c>
      <c r="K15" s="13">
        <f t="shared" si="1"/>
        <v>847</v>
      </c>
      <c r="L15" s="13">
        <f t="shared" si="1"/>
        <v>323</v>
      </c>
      <c r="M15" s="13">
        <f t="shared" si="1"/>
        <v>291</v>
      </c>
      <c r="N15" s="13">
        <f t="shared" si="1"/>
        <v>0</v>
      </c>
      <c r="O15" s="13">
        <f t="shared" si="1"/>
        <v>529</v>
      </c>
      <c r="P15" s="13">
        <f t="shared" si="1"/>
        <v>25055</v>
      </c>
    </row>
    <row r="16" spans="1:16">
      <c r="A16" s="6" t="s">
        <v>12</v>
      </c>
      <c r="B16" s="12">
        <v>2</v>
      </c>
      <c r="C16" s="12">
        <v>40</v>
      </c>
      <c r="D16" s="12">
        <v>359</v>
      </c>
      <c r="E16" s="12">
        <v>154</v>
      </c>
      <c r="F16" s="12">
        <v>145</v>
      </c>
      <c r="G16" s="12">
        <v>84</v>
      </c>
      <c r="H16" s="12">
        <v>45</v>
      </c>
      <c r="I16" s="12">
        <v>75</v>
      </c>
      <c r="J16" s="12">
        <v>98</v>
      </c>
      <c r="K16" s="12">
        <v>52</v>
      </c>
      <c r="L16" s="12">
        <v>9</v>
      </c>
      <c r="M16" s="12">
        <v>19</v>
      </c>
      <c r="N16" s="12">
        <v>0</v>
      </c>
      <c r="O16" s="12">
        <v>38</v>
      </c>
      <c r="P16" s="12">
        <v>1120</v>
      </c>
    </row>
    <row r="17" spans="1:16">
      <c r="A17" s="6" t="s">
        <v>13</v>
      </c>
      <c r="B17" s="12">
        <v>0</v>
      </c>
      <c r="C17" s="12">
        <v>20</v>
      </c>
      <c r="D17" s="12">
        <v>27</v>
      </c>
      <c r="E17" s="12">
        <v>10</v>
      </c>
      <c r="F17" s="12">
        <v>5</v>
      </c>
      <c r="G17" s="12">
        <v>1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3</v>
      </c>
      <c r="P17" s="12">
        <v>66</v>
      </c>
    </row>
    <row r="18" spans="1:16">
      <c r="A18" s="6" t="s">
        <v>14</v>
      </c>
      <c r="B18" s="12">
        <v>4</v>
      </c>
      <c r="C18" s="12">
        <v>196</v>
      </c>
      <c r="D18" s="12">
        <v>1157</v>
      </c>
      <c r="E18" s="12">
        <v>743</v>
      </c>
      <c r="F18" s="12">
        <v>466</v>
      </c>
      <c r="G18" s="12">
        <v>167</v>
      </c>
      <c r="H18" s="12">
        <v>98</v>
      </c>
      <c r="I18" s="12">
        <v>93</v>
      </c>
      <c r="J18" s="12">
        <v>96</v>
      </c>
      <c r="K18" s="12">
        <v>32</v>
      </c>
      <c r="L18" s="12">
        <v>11</v>
      </c>
      <c r="M18" s="12">
        <v>3</v>
      </c>
      <c r="N18" s="12">
        <v>0</v>
      </c>
      <c r="O18" s="12">
        <v>46</v>
      </c>
      <c r="P18" s="12">
        <v>3112</v>
      </c>
    </row>
    <row r="19" spans="1:16">
      <c r="A19" s="6" t="s">
        <v>15</v>
      </c>
      <c r="B19" s="12">
        <v>0</v>
      </c>
      <c r="C19" s="12">
        <v>19</v>
      </c>
      <c r="D19" s="12">
        <v>413</v>
      </c>
      <c r="E19" s="12">
        <v>86</v>
      </c>
      <c r="F19" s="12">
        <v>59</v>
      </c>
      <c r="G19" s="12">
        <v>33</v>
      </c>
      <c r="H19" s="12">
        <v>18</v>
      </c>
      <c r="I19" s="12">
        <v>22</v>
      </c>
      <c r="J19" s="12">
        <v>17</v>
      </c>
      <c r="K19" s="12">
        <v>7</v>
      </c>
      <c r="L19" s="12">
        <v>1</v>
      </c>
      <c r="M19" s="12">
        <v>2</v>
      </c>
      <c r="N19" s="12">
        <v>0</v>
      </c>
      <c r="O19" s="12">
        <v>21</v>
      </c>
      <c r="P19" s="12">
        <v>698</v>
      </c>
    </row>
    <row r="20" spans="1:16">
      <c r="A20" s="6" t="s">
        <v>16</v>
      </c>
      <c r="B20" s="12">
        <v>0</v>
      </c>
      <c r="C20" s="12">
        <v>3</v>
      </c>
      <c r="D20" s="12">
        <v>105</v>
      </c>
      <c r="E20" s="12">
        <v>31</v>
      </c>
      <c r="F20" s="12">
        <v>20</v>
      </c>
      <c r="G20" s="12">
        <v>10</v>
      </c>
      <c r="H20" s="12">
        <v>4</v>
      </c>
      <c r="I20" s="12">
        <v>6</v>
      </c>
      <c r="J20" s="12">
        <v>1</v>
      </c>
      <c r="K20" s="12">
        <v>1</v>
      </c>
      <c r="L20" s="12">
        <v>0</v>
      </c>
      <c r="M20" s="12">
        <v>0</v>
      </c>
      <c r="N20" s="12">
        <v>0</v>
      </c>
      <c r="O20" s="12">
        <v>2</v>
      </c>
      <c r="P20" s="12">
        <v>183</v>
      </c>
    </row>
    <row r="21" spans="1:16">
      <c r="A21" s="6" t="s">
        <v>17</v>
      </c>
      <c r="B21" s="12">
        <v>6</v>
      </c>
      <c r="C21" s="12">
        <v>131</v>
      </c>
      <c r="D21" s="12">
        <v>2032</v>
      </c>
      <c r="E21" s="12">
        <v>1430</v>
      </c>
      <c r="F21" s="12">
        <v>948</v>
      </c>
      <c r="G21" s="12">
        <v>385</v>
      </c>
      <c r="H21" s="12">
        <v>238</v>
      </c>
      <c r="I21" s="12">
        <v>345</v>
      </c>
      <c r="J21" s="12">
        <v>417</v>
      </c>
      <c r="K21" s="12">
        <v>261</v>
      </c>
      <c r="L21" s="12">
        <v>120</v>
      </c>
      <c r="M21" s="12">
        <v>123</v>
      </c>
      <c r="N21" s="12">
        <v>0</v>
      </c>
      <c r="O21" s="12">
        <v>128</v>
      </c>
      <c r="P21" s="12">
        <v>6564</v>
      </c>
    </row>
    <row r="22" spans="1:16">
      <c r="A22" s="6" t="s">
        <v>18</v>
      </c>
      <c r="B22" s="12">
        <v>5</v>
      </c>
      <c r="C22" s="12">
        <v>15</v>
      </c>
      <c r="D22" s="12">
        <v>384</v>
      </c>
      <c r="E22" s="12">
        <v>121</v>
      </c>
      <c r="F22" s="12">
        <v>54</v>
      </c>
      <c r="G22" s="12">
        <v>28</v>
      </c>
      <c r="H22" s="12">
        <v>10</v>
      </c>
      <c r="I22" s="12">
        <v>17</v>
      </c>
      <c r="J22" s="12">
        <v>10</v>
      </c>
      <c r="K22" s="12">
        <v>2</v>
      </c>
      <c r="L22" s="12">
        <v>0</v>
      </c>
      <c r="M22" s="12">
        <v>0</v>
      </c>
      <c r="N22" s="12">
        <v>0</v>
      </c>
      <c r="O22" s="12">
        <v>9</v>
      </c>
      <c r="P22" s="12">
        <v>655</v>
      </c>
    </row>
    <row r="23" spans="1:16">
      <c r="A23" s="6" t="s">
        <v>19</v>
      </c>
      <c r="B23" s="12">
        <v>0</v>
      </c>
      <c r="C23" s="12">
        <v>60</v>
      </c>
      <c r="D23" s="12">
        <v>159</v>
      </c>
      <c r="E23" s="12">
        <v>106</v>
      </c>
      <c r="F23" s="12">
        <v>108</v>
      </c>
      <c r="G23" s="12">
        <v>50</v>
      </c>
      <c r="H23" s="12">
        <v>14</v>
      </c>
      <c r="I23" s="12">
        <v>31</v>
      </c>
      <c r="J23" s="12">
        <v>23</v>
      </c>
      <c r="K23" s="12">
        <v>20</v>
      </c>
      <c r="L23" s="12">
        <v>4</v>
      </c>
      <c r="M23" s="12">
        <v>1</v>
      </c>
      <c r="N23" s="12">
        <v>0</v>
      </c>
      <c r="O23" s="12">
        <v>20</v>
      </c>
      <c r="P23" s="12">
        <v>596</v>
      </c>
    </row>
    <row r="24" spans="1:16">
      <c r="A24" s="6" t="s">
        <v>20</v>
      </c>
      <c r="B24" s="12">
        <v>13</v>
      </c>
      <c r="C24" s="12">
        <v>220</v>
      </c>
      <c r="D24" s="12">
        <v>2950</v>
      </c>
      <c r="E24" s="12">
        <v>2303</v>
      </c>
      <c r="F24" s="12">
        <v>2000</v>
      </c>
      <c r="G24" s="12">
        <v>1259</v>
      </c>
      <c r="H24" s="12">
        <v>723</v>
      </c>
      <c r="I24" s="12">
        <v>848</v>
      </c>
      <c r="J24" s="12">
        <v>690</v>
      </c>
      <c r="K24" s="12">
        <v>472</v>
      </c>
      <c r="L24" s="12">
        <v>178</v>
      </c>
      <c r="M24" s="12">
        <v>143</v>
      </c>
      <c r="N24" s="12">
        <v>0</v>
      </c>
      <c r="O24" s="12">
        <v>262</v>
      </c>
      <c r="P24" s="12">
        <v>12061</v>
      </c>
    </row>
    <row r="25" spans="1:16">
      <c r="A25" s="5" t="s">
        <v>21</v>
      </c>
      <c r="B25" s="13">
        <f t="shared" ref="B25:P25" si="2">SUM(B26:B29)</f>
        <v>205</v>
      </c>
      <c r="C25" s="13">
        <f t="shared" si="2"/>
        <v>1813</v>
      </c>
      <c r="D25" s="13">
        <f t="shared" si="2"/>
        <v>13736</v>
      </c>
      <c r="E25" s="13">
        <f t="shared" si="2"/>
        <v>18096</v>
      </c>
      <c r="F25" s="13">
        <f t="shared" si="2"/>
        <v>22046</v>
      </c>
      <c r="G25" s="13">
        <f t="shared" si="2"/>
        <v>12992</v>
      </c>
      <c r="H25" s="13">
        <f t="shared" si="2"/>
        <v>8535</v>
      </c>
      <c r="I25" s="13">
        <f t="shared" si="2"/>
        <v>10494</v>
      </c>
      <c r="J25" s="13">
        <f t="shared" si="2"/>
        <v>10673</v>
      </c>
      <c r="K25" s="13">
        <f t="shared" si="2"/>
        <v>8172</v>
      </c>
      <c r="L25" s="13">
        <f t="shared" si="2"/>
        <v>3189</v>
      </c>
      <c r="M25" s="13">
        <f t="shared" si="2"/>
        <v>3181</v>
      </c>
      <c r="N25" s="13">
        <f t="shared" si="2"/>
        <v>0</v>
      </c>
      <c r="O25" s="13">
        <f t="shared" si="2"/>
        <v>5336</v>
      </c>
      <c r="P25" s="13">
        <f t="shared" si="2"/>
        <v>118468</v>
      </c>
    </row>
    <row r="26" spans="1:16">
      <c r="A26" s="6" t="s">
        <v>22</v>
      </c>
      <c r="B26" s="11">
        <v>80</v>
      </c>
      <c r="C26" s="11">
        <v>1117</v>
      </c>
      <c r="D26" s="11">
        <v>4691</v>
      </c>
      <c r="E26" s="11">
        <v>3660</v>
      </c>
      <c r="F26" s="11">
        <v>3995</v>
      </c>
      <c r="G26" s="11">
        <v>2312</v>
      </c>
      <c r="H26" s="11">
        <v>1294</v>
      </c>
      <c r="I26" s="11">
        <v>1576</v>
      </c>
      <c r="J26" s="11">
        <v>1859</v>
      </c>
      <c r="K26" s="11">
        <v>1337</v>
      </c>
      <c r="L26" s="11">
        <v>516</v>
      </c>
      <c r="M26" s="11">
        <v>344</v>
      </c>
      <c r="N26" s="11">
        <v>0</v>
      </c>
      <c r="O26" s="11">
        <v>606</v>
      </c>
      <c r="P26" s="11">
        <v>23387</v>
      </c>
    </row>
    <row r="27" spans="1:16">
      <c r="A27" s="6" t="s">
        <v>23</v>
      </c>
      <c r="B27" s="12">
        <v>42</v>
      </c>
      <c r="C27" s="12">
        <v>55</v>
      </c>
      <c r="D27" s="12">
        <v>835</v>
      </c>
      <c r="E27" s="12">
        <v>603</v>
      </c>
      <c r="F27" s="12">
        <v>768</v>
      </c>
      <c r="G27" s="12">
        <v>516</v>
      </c>
      <c r="H27" s="12">
        <v>340</v>
      </c>
      <c r="I27" s="12">
        <v>428</v>
      </c>
      <c r="J27" s="12">
        <v>368</v>
      </c>
      <c r="K27" s="12">
        <v>325</v>
      </c>
      <c r="L27" s="12">
        <v>138</v>
      </c>
      <c r="M27" s="12">
        <v>91</v>
      </c>
      <c r="N27" s="12">
        <v>0</v>
      </c>
      <c r="O27" s="12">
        <v>235</v>
      </c>
      <c r="P27" s="12">
        <v>4744</v>
      </c>
    </row>
    <row r="28" spans="1:16">
      <c r="A28" s="6" t="s">
        <v>24</v>
      </c>
      <c r="B28" s="12">
        <v>23</v>
      </c>
      <c r="C28" s="12">
        <v>208</v>
      </c>
      <c r="D28" s="12">
        <v>3518</v>
      </c>
      <c r="E28" s="12">
        <v>4286</v>
      </c>
      <c r="F28" s="12">
        <v>5649</v>
      </c>
      <c r="G28" s="12">
        <v>3013</v>
      </c>
      <c r="H28" s="12">
        <v>1859</v>
      </c>
      <c r="I28" s="12">
        <v>2318</v>
      </c>
      <c r="J28" s="12">
        <v>2402</v>
      </c>
      <c r="K28" s="12">
        <v>2587</v>
      </c>
      <c r="L28" s="12">
        <v>960</v>
      </c>
      <c r="M28" s="12">
        <v>1002</v>
      </c>
      <c r="N28" s="12">
        <v>0</v>
      </c>
      <c r="O28" s="12">
        <v>952</v>
      </c>
      <c r="P28" s="12">
        <v>28777</v>
      </c>
    </row>
    <row r="29" spans="1:16">
      <c r="A29" s="6" t="s">
        <v>25</v>
      </c>
      <c r="B29" s="12">
        <v>60</v>
      </c>
      <c r="C29" s="12">
        <v>433</v>
      </c>
      <c r="D29" s="12">
        <v>4692</v>
      </c>
      <c r="E29" s="12">
        <v>9547</v>
      </c>
      <c r="F29" s="12">
        <v>11634</v>
      </c>
      <c r="G29" s="12">
        <v>7151</v>
      </c>
      <c r="H29" s="12">
        <v>5042</v>
      </c>
      <c r="I29" s="12">
        <v>6172</v>
      </c>
      <c r="J29" s="12">
        <v>6044</v>
      </c>
      <c r="K29" s="12">
        <v>3923</v>
      </c>
      <c r="L29" s="12">
        <v>1575</v>
      </c>
      <c r="M29" s="12">
        <v>1744</v>
      </c>
      <c r="N29" s="12">
        <v>0</v>
      </c>
      <c r="O29" s="12">
        <v>3543</v>
      </c>
      <c r="P29" s="12">
        <v>61560</v>
      </c>
    </row>
    <row r="30" spans="1:16">
      <c r="A30" s="5" t="s">
        <v>26</v>
      </c>
      <c r="B30" s="13">
        <f t="shared" ref="B30:P30" si="3">SUM(B31:B33)</f>
        <v>89</v>
      </c>
      <c r="C30" s="13">
        <f t="shared" si="3"/>
        <v>361</v>
      </c>
      <c r="D30" s="13">
        <f t="shared" si="3"/>
        <v>3019</v>
      </c>
      <c r="E30" s="13">
        <f t="shared" si="3"/>
        <v>3223</v>
      </c>
      <c r="F30" s="13">
        <f t="shared" si="3"/>
        <v>4670</v>
      </c>
      <c r="G30" s="13">
        <f t="shared" si="3"/>
        <v>2668</v>
      </c>
      <c r="H30" s="13">
        <f t="shared" si="3"/>
        <v>1129</v>
      </c>
      <c r="I30" s="13">
        <f t="shared" si="3"/>
        <v>1457</v>
      </c>
      <c r="J30" s="13">
        <f t="shared" si="3"/>
        <v>1371</v>
      </c>
      <c r="K30" s="13">
        <f t="shared" si="3"/>
        <v>989</v>
      </c>
      <c r="L30" s="13">
        <f t="shared" si="3"/>
        <v>301</v>
      </c>
      <c r="M30" s="13">
        <f t="shared" si="3"/>
        <v>296</v>
      </c>
      <c r="N30" s="13">
        <f t="shared" si="3"/>
        <v>0</v>
      </c>
      <c r="O30" s="13">
        <f t="shared" si="3"/>
        <v>945</v>
      </c>
      <c r="P30" s="13">
        <f t="shared" si="3"/>
        <v>20518</v>
      </c>
    </row>
    <row r="31" spans="1:16">
      <c r="A31" s="6" t="s">
        <v>27</v>
      </c>
      <c r="B31" s="12">
        <v>46</v>
      </c>
      <c r="C31" s="12">
        <v>131</v>
      </c>
      <c r="D31" s="12">
        <v>1076</v>
      </c>
      <c r="E31" s="12">
        <v>1249</v>
      </c>
      <c r="F31" s="12">
        <v>2578</v>
      </c>
      <c r="G31" s="12">
        <v>1431</v>
      </c>
      <c r="H31" s="12">
        <v>519</v>
      </c>
      <c r="I31" s="12">
        <v>662</v>
      </c>
      <c r="J31" s="12">
        <v>600</v>
      </c>
      <c r="K31" s="12">
        <v>401</v>
      </c>
      <c r="L31" s="12">
        <v>151</v>
      </c>
      <c r="M31" s="12">
        <v>169</v>
      </c>
      <c r="N31" s="12">
        <v>0</v>
      </c>
      <c r="O31" s="12">
        <v>323</v>
      </c>
      <c r="P31" s="12">
        <v>9336</v>
      </c>
    </row>
    <row r="32" spans="1:16">
      <c r="A32" s="6" t="s">
        <v>28</v>
      </c>
      <c r="B32" s="12">
        <v>22</v>
      </c>
      <c r="C32" s="12">
        <v>107</v>
      </c>
      <c r="D32" s="12">
        <v>897</v>
      </c>
      <c r="E32" s="12">
        <v>965</v>
      </c>
      <c r="F32" s="12">
        <v>1041</v>
      </c>
      <c r="G32" s="12">
        <v>518</v>
      </c>
      <c r="H32" s="12">
        <v>291</v>
      </c>
      <c r="I32" s="12">
        <v>384</v>
      </c>
      <c r="J32" s="12">
        <v>356</v>
      </c>
      <c r="K32" s="12">
        <v>300</v>
      </c>
      <c r="L32" s="12">
        <v>76</v>
      </c>
      <c r="M32" s="12">
        <v>85</v>
      </c>
      <c r="N32" s="12">
        <v>0</v>
      </c>
      <c r="O32" s="12">
        <v>337</v>
      </c>
      <c r="P32" s="12">
        <v>5379</v>
      </c>
    </row>
    <row r="33" spans="1:16">
      <c r="A33" s="6" t="s">
        <v>29</v>
      </c>
      <c r="B33" s="12">
        <v>21</v>
      </c>
      <c r="C33" s="12">
        <v>123</v>
      </c>
      <c r="D33" s="12">
        <v>1046</v>
      </c>
      <c r="E33" s="12">
        <v>1009</v>
      </c>
      <c r="F33" s="12">
        <v>1051</v>
      </c>
      <c r="G33" s="12">
        <v>719</v>
      </c>
      <c r="H33" s="12">
        <v>319</v>
      </c>
      <c r="I33" s="12">
        <v>411</v>
      </c>
      <c r="J33" s="12">
        <v>415</v>
      </c>
      <c r="K33" s="12">
        <v>288</v>
      </c>
      <c r="L33" s="12">
        <v>74</v>
      </c>
      <c r="M33" s="12">
        <v>42</v>
      </c>
      <c r="N33" s="12">
        <v>0</v>
      </c>
      <c r="O33" s="12">
        <v>285</v>
      </c>
      <c r="P33" s="12">
        <v>5803</v>
      </c>
    </row>
    <row r="34" spans="1:16">
      <c r="A34" s="5" t="s">
        <v>30</v>
      </c>
      <c r="B34" s="13">
        <f t="shared" ref="B34:P34" si="4">SUM(B35:B38)</f>
        <v>13</v>
      </c>
      <c r="C34" s="13">
        <f t="shared" si="4"/>
        <v>323</v>
      </c>
      <c r="D34" s="13">
        <f t="shared" si="4"/>
        <v>1971</v>
      </c>
      <c r="E34" s="13">
        <f t="shared" si="4"/>
        <v>1129</v>
      </c>
      <c r="F34" s="13">
        <f t="shared" si="4"/>
        <v>1053</v>
      </c>
      <c r="G34" s="13">
        <f t="shared" si="4"/>
        <v>453</v>
      </c>
      <c r="H34" s="13">
        <f t="shared" si="4"/>
        <v>225</v>
      </c>
      <c r="I34" s="13">
        <f t="shared" si="4"/>
        <v>333</v>
      </c>
      <c r="J34" s="13">
        <f t="shared" si="4"/>
        <v>271</v>
      </c>
      <c r="K34" s="13">
        <f t="shared" si="4"/>
        <v>243</v>
      </c>
      <c r="L34" s="13">
        <f t="shared" si="4"/>
        <v>91</v>
      </c>
      <c r="M34" s="13">
        <f t="shared" si="4"/>
        <v>106</v>
      </c>
      <c r="N34" s="13">
        <f t="shared" si="4"/>
        <v>0</v>
      </c>
      <c r="O34" s="13">
        <f t="shared" si="4"/>
        <v>353</v>
      </c>
      <c r="P34" s="13">
        <f t="shared" si="4"/>
        <v>6564</v>
      </c>
    </row>
    <row r="35" spans="1:16">
      <c r="A35" s="6" t="s">
        <v>31</v>
      </c>
      <c r="B35" s="11">
        <v>2</v>
      </c>
      <c r="C35" s="11">
        <v>46</v>
      </c>
      <c r="D35" s="11">
        <v>522</v>
      </c>
      <c r="E35" s="11">
        <v>198</v>
      </c>
      <c r="F35" s="11">
        <v>235</v>
      </c>
      <c r="G35" s="11">
        <v>67</v>
      </c>
      <c r="H35" s="11">
        <v>26</v>
      </c>
      <c r="I35" s="11">
        <v>25</v>
      </c>
      <c r="J35" s="11">
        <v>15</v>
      </c>
      <c r="K35" s="11">
        <v>1</v>
      </c>
      <c r="L35" s="11">
        <v>0</v>
      </c>
      <c r="M35" s="11">
        <v>0</v>
      </c>
      <c r="N35" s="11">
        <v>0</v>
      </c>
      <c r="O35" s="11">
        <v>64</v>
      </c>
      <c r="P35" s="11">
        <v>1201</v>
      </c>
    </row>
    <row r="36" spans="1:16">
      <c r="A36" s="6" t="s">
        <v>32</v>
      </c>
      <c r="B36" s="12">
        <v>1</v>
      </c>
      <c r="C36" s="12">
        <v>69</v>
      </c>
      <c r="D36" s="12">
        <v>192</v>
      </c>
      <c r="E36" s="12">
        <v>68</v>
      </c>
      <c r="F36" s="12">
        <v>67</v>
      </c>
      <c r="G36" s="12">
        <v>32</v>
      </c>
      <c r="H36" s="12">
        <v>15</v>
      </c>
      <c r="I36" s="12">
        <v>34</v>
      </c>
      <c r="J36" s="12">
        <v>12</v>
      </c>
      <c r="K36" s="12">
        <v>6</v>
      </c>
      <c r="L36" s="12">
        <v>0</v>
      </c>
      <c r="M36" s="12">
        <v>0</v>
      </c>
      <c r="N36" s="12">
        <v>0</v>
      </c>
      <c r="O36" s="12">
        <v>11</v>
      </c>
      <c r="P36" s="12">
        <v>507</v>
      </c>
    </row>
    <row r="37" spans="1:16">
      <c r="A37" s="6" t="s">
        <v>33</v>
      </c>
      <c r="B37" s="12">
        <v>1</v>
      </c>
      <c r="C37" s="12">
        <v>159</v>
      </c>
      <c r="D37" s="12">
        <v>322</v>
      </c>
      <c r="E37" s="12">
        <v>231</v>
      </c>
      <c r="F37" s="12">
        <v>279</v>
      </c>
      <c r="G37" s="12">
        <v>124</v>
      </c>
      <c r="H37" s="12">
        <v>68</v>
      </c>
      <c r="I37" s="12">
        <v>70</v>
      </c>
      <c r="J37" s="12">
        <v>93</v>
      </c>
      <c r="K37" s="12">
        <v>89</v>
      </c>
      <c r="L37" s="12">
        <v>48</v>
      </c>
      <c r="M37" s="12">
        <v>58</v>
      </c>
      <c r="N37" s="12">
        <v>0</v>
      </c>
      <c r="O37" s="12">
        <v>57</v>
      </c>
      <c r="P37" s="12">
        <v>1599</v>
      </c>
    </row>
    <row r="38" spans="1:16">
      <c r="A38" s="7" t="s">
        <v>34</v>
      </c>
      <c r="B38" s="14">
        <v>9</v>
      </c>
      <c r="C38" s="14">
        <v>49</v>
      </c>
      <c r="D38" s="14">
        <v>935</v>
      </c>
      <c r="E38" s="14">
        <v>632</v>
      </c>
      <c r="F38" s="14">
        <v>472</v>
      </c>
      <c r="G38" s="14">
        <v>230</v>
      </c>
      <c r="H38" s="14">
        <v>116</v>
      </c>
      <c r="I38" s="14">
        <v>204</v>
      </c>
      <c r="J38" s="14">
        <v>151</v>
      </c>
      <c r="K38" s="14">
        <v>147</v>
      </c>
      <c r="L38" s="14">
        <v>43</v>
      </c>
      <c r="M38" s="14">
        <v>48</v>
      </c>
      <c r="N38" s="14">
        <v>0</v>
      </c>
      <c r="O38" s="14">
        <v>221</v>
      </c>
      <c r="P38" s="14">
        <v>3257</v>
      </c>
    </row>
    <row r="39" spans="1:16">
      <c r="A39" s="8" t="s">
        <v>52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Normal="100" workbookViewId="0"/>
  </sheetViews>
  <sheetFormatPr defaultRowHeight="12.75"/>
  <cols>
    <col min="1" max="1" width="29.140625" style="2" customWidth="1"/>
    <col min="2" max="14" width="14.7109375" style="2" customWidth="1"/>
    <col min="15" max="15" width="11.7109375" style="2" customWidth="1"/>
    <col min="16" max="16" width="10" style="2" customWidth="1"/>
    <col min="17" max="16384" width="9.140625" style="2"/>
  </cols>
  <sheetData>
    <row r="1" spans="1:16">
      <c r="A1" s="18" t="s">
        <v>49</v>
      </c>
    </row>
    <row r="2" spans="1:16">
      <c r="A2" s="1" t="s">
        <v>53</v>
      </c>
    </row>
    <row r="3" spans="1:16">
      <c r="A3" s="2" t="s">
        <v>67</v>
      </c>
    </row>
    <row r="5" spans="1:16" s="3" customFormat="1" ht="25.5">
      <c r="A5" s="4" t="s">
        <v>1</v>
      </c>
      <c r="B5" s="16" t="s">
        <v>36</v>
      </c>
      <c r="C5" s="16" t="s">
        <v>37</v>
      </c>
      <c r="D5" s="16" t="s">
        <v>38</v>
      </c>
      <c r="E5" s="16" t="s">
        <v>39</v>
      </c>
      <c r="F5" s="16" t="s">
        <v>40</v>
      </c>
      <c r="G5" s="16" t="s">
        <v>41</v>
      </c>
      <c r="H5" s="16" t="s">
        <v>42</v>
      </c>
      <c r="I5" s="16" t="s">
        <v>43</v>
      </c>
      <c r="J5" s="16" t="s">
        <v>44</v>
      </c>
      <c r="K5" s="16" t="s">
        <v>45</v>
      </c>
      <c r="L5" s="16" t="s">
        <v>46</v>
      </c>
      <c r="M5" s="16" t="s">
        <v>47</v>
      </c>
      <c r="N5" s="16" t="s">
        <v>48</v>
      </c>
      <c r="O5" s="16" t="s">
        <v>35</v>
      </c>
      <c r="P5" s="17" t="s">
        <v>0</v>
      </c>
    </row>
    <row r="6" spans="1:16">
      <c r="A6" s="5" t="s">
        <v>2</v>
      </c>
      <c r="B6" s="9">
        <v>419</v>
      </c>
      <c r="C6" s="9">
        <v>4086</v>
      </c>
      <c r="D6" s="9">
        <v>31306</v>
      </c>
      <c r="E6" s="9">
        <v>33710</v>
      </c>
      <c r="F6" s="9">
        <v>37496</v>
      </c>
      <c r="G6" s="9">
        <v>20800</v>
      </c>
      <c r="H6" s="9">
        <v>11903</v>
      </c>
      <c r="I6" s="9">
        <v>14945</v>
      </c>
      <c r="J6" s="9">
        <v>15077</v>
      </c>
      <c r="K6" s="9">
        <v>11144</v>
      </c>
      <c r="L6" s="9">
        <v>4364</v>
      </c>
      <c r="M6" s="9">
        <v>4140</v>
      </c>
      <c r="N6" s="9">
        <v>0</v>
      </c>
      <c r="O6" s="9">
        <v>8020</v>
      </c>
      <c r="P6" s="9">
        <v>197410</v>
      </c>
    </row>
    <row r="7" spans="1:16">
      <c r="A7" s="5" t="s">
        <v>3</v>
      </c>
      <c r="B7" s="10">
        <f t="shared" ref="B7:P7" si="0">SUM(B8:B14)</f>
        <v>2</v>
      </c>
      <c r="C7" s="10">
        <f t="shared" si="0"/>
        <v>163</v>
      </c>
      <c r="D7" s="10">
        <f t="shared" si="0"/>
        <v>1800</v>
      </c>
      <c r="E7" s="10">
        <f t="shared" si="0"/>
        <v>1137</v>
      </c>
      <c r="F7" s="10">
        <f t="shared" si="0"/>
        <v>1047</v>
      </c>
      <c r="G7" s="10">
        <f t="shared" si="0"/>
        <v>525</v>
      </c>
      <c r="H7" s="10">
        <f t="shared" si="0"/>
        <v>205</v>
      </c>
      <c r="I7" s="10">
        <f t="shared" si="0"/>
        <v>175</v>
      </c>
      <c r="J7" s="10">
        <f t="shared" si="0"/>
        <v>122</v>
      </c>
      <c r="K7" s="10">
        <f t="shared" si="0"/>
        <v>50</v>
      </c>
      <c r="L7" s="10">
        <f t="shared" si="0"/>
        <v>25</v>
      </c>
      <c r="M7" s="10">
        <f t="shared" si="0"/>
        <v>16</v>
      </c>
      <c r="N7" s="10">
        <f t="shared" si="0"/>
        <v>0</v>
      </c>
      <c r="O7" s="10">
        <f t="shared" si="0"/>
        <v>128</v>
      </c>
      <c r="P7" s="10">
        <f t="shared" si="0"/>
        <v>5395</v>
      </c>
    </row>
    <row r="8" spans="1:16">
      <c r="A8" s="6" t="s">
        <v>4</v>
      </c>
      <c r="B8" s="11">
        <v>1</v>
      </c>
      <c r="C8" s="11">
        <v>17</v>
      </c>
      <c r="D8" s="11">
        <v>96</v>
      </c>
      <c r="E8" s="11">
        <v>36</v>
      </c>
      <c r="F8" s="11">
        <v>27</v>
      </c>
      <c r="G8" s="11">
        <v>30</v>
      </c>
      <c r="H8" s="11">
        <v>25</v>
      </c>
      <c r="I8" s="11">
        <v>12</v>
      </c>
      <c r="J8" s="11">
        <v>14</v>
      </c>
      <c r="K8" s="11">
        <v>7</v>
      </c>
      <c r="L8" s="11">
        <v>1</v>
      </c>
      <c r="M8" s="11">
        <v>3</v>
      </c>
      <c r="N8" s="11">
        <v>0</v>
      </c>
      <c r="O8" s="11">
        <v>6</v>
      </c>
      <c r="P8" s="11">
        <v>275</v>
      </c>
    </row>
    <row r="9" spans="1:16">
      <c r="A9" s="6" t="s">
        <v>5</v>
      </c>
      <c r="B9" s="12">
        <v>0</v>
      </c>
      <c r="C9" s="12">
        <v>2</v>
      </c>
      <c r="D9" s="12">
        <v>36</v>
      </c>
      <c r="E9" s="12">
        <v>13</v>
      </c>
      <c r="F9" s="12">
        <v>26</v>
      </c>
      <c r="G9" s="12">
        <v>4</v>
      </c>
      <c r="H9" s="12">
        <v>0</v>
      </c>
      <c r="I9" s="12">
        <v>1</v>
      </c>
      <c r="J9" s="12">
        <v>1</v>
      </c>
      <c r="K9" s="12">
        <v>1</v>
      </c>
      <c r="L9" s="12">
        <v>0</v>
      </c>
      <c r="M9" s="12">
        <v>0</v>
      </c>
      <c r="N9" s="12">
        <v>0</v>
      </c>
      <c r="O9" s="12">
        <v>2</v>
      </c>
      <c r="P9" s="12">
        <v>86</v>
      </c>
    </row>
    <row r="10" spans="1:16">
      <c r="A10" s="6" t="s">
        <v>6</v>
      </c>
      <c r="B10" s="12">
        <v>1</v>
      </c>
      <c r="C10" s="12">
        <v>26</v>
      </c>
      <c r="D10" s="12">
        <v>313</v>
      </c>
      <c r="E10" s="12">
        <v>225</v>
      </c>
      <c r="F10" s="12">
        <v>159</v>
      </c>
      <c r="G10" s="12">
        <v>95</v>
      </c>
      <c r="H10" s="12">
        <v>42</v>
      </c>
      <c r="I10" s="12">
        <v>42</v>
      </c>
      <c r="J10" s="12">
        <v>22</v>
      </c>
      <c r="K10" s="12">
        <v>5</v>
      </c>
      <c r="L10" s="12">
        <v>1</v>
      </c>
      <c r="M10" s="12">
        <v>0</v>
      </c>
      <c r="N10" s="12">
        <v>0</v>
      </c>
      <c r="O10" s="12">
        <v>39</v>
      </c>
      <c r="P10" s="12">
        <v>970</v>
      </c>
    </row>
    <row r="11" spans="1:16">
      <c r="A11" s="6" t="s">
        <v>7</v>
      </c>
      <c r="B11" s="12">
        <v>0</v>
      </c>
      <c r="C11" s="12">
        <v>1</v>
      </c>
      <c r="D11" s="12">
        <v>22</v>
      </c>
      <c r="E11" s="12">
        <v>3</v>
      </c>
      <c r="F11" s="12">
        <v>14</v>
      </c>
      <c r="G11" s="12">
        <v>3</v>
      </c>
      <c r="H11" s="12">
        <v>4</v>
      </c>
      <c r="I11" s="12">
        <v>1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49</v>
      </c>
    </row>
    <row r="12" spans="1:16">
      <c r="A12" s="6" t="s">
        <v>8</v>
      </c>
      <c r="B12" s="12">
        <v>0</v>
      </c>
      <c r="C12" s="12">
        <v>54</v>
      </c>
      <c r="D12" s="12">
        <v>1169</v>
      </c>
      <c r="E12" s="12">
        <v>705</v>
      </c>
      <c r="F12" s="12">
        <v>749</v>
      </c>
      <c r="G12" s="12">
        <v>375</v>
      </c>
      <c r="H12" s="12">
        <v>124</v>
      </c>
      <c r="I12" s="12">
        <v>113</v>
      </c>
      <c r="J12" s="12">
        <v>78</v>
      </c>
      <c r="K12" s="12">
        <v>36</v>
      </c>
      <c r="L12" s="12">
        <v>23</v>
      </c>
      <c r="M12" s="12">
        <v>13</v>
      </c>
      <c r="N12" s="12">
        <v>0</v>
      </c>
      <c r="O12" s="12">
        <v>72</v>
      </c>
      <c r="P12" s="12">
        <v>3511</v>
      </c>
    </row>
    <row r="13" spans="1:16">
      <c r="A13" s="6" t="s">
        <v>9</v>
      </c>
      <c r="B13" s="12">
        <v>0</v>
      </c>
      <c r="C13" s="12">
        <v>5</v>
      </c>
      <c r="D13" s="12">
        <v>4</v>
      </c>
      <c r="E13" s="12">
        <v>8</v>
      </c>
      <c r="F13" s="12">
        <v>2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19</v>
      </c>
    </row>
    <row r="14" spans="1:16">
      <c r="A14" s="6" t="s">
        <v>10</v>
      </c>
      <c r="B14" s="12">
        <v>0</v>
      </c>
      <c r="C14" s="12">
        <v>58</v>
      </c>
      <c r="D14" s="12">
        <v>160</v>
      </c>
      <c r="E14" s="12">
        <v>147</v>
      </c>
      <c r="F14" s="12">
        <v>70</v>
      </c>
      <c r="G14" s="12">
        <v>18</v>
      </c>
      <c r="H14" s="12">
        <v>10</v>
      </c>
      <c r="I14" s="12">
        <v>6</v>
      </c>
      <c r="J14" s="12">
        <v>6</v>
      </c>
      <c r="K14" s="12">
        <v>1</v>
      </c>
      <c r="L14" s="12">
        <v>0</v>
      </c>
      <c r="M14" s="12">
        <v>0</v>
      </c>
      <c r="N14" s="12">
        <v>0</v>
      </c>
      <c r="O14" s="12">
        <v>9</v>
      </c>
      <c r="P14" s="12">
        <v>485</v>
      </c>
    </row>
    <row r="15" spans="1:16">
      <c r="A15" s="5" t="s">
        <v>11</v>
      </c>
      <c r="B15" s="13">
        <f t="shared" ref="B15:P15" si="1">SUM(B16:B24)</f>
        <v>72</v>
      </c>
      <c r="C15" s="13">
        <f t="shared" si="1"/>
        <v>1080</v>
      </c>
      <c r="D15" s="13">
        <f t="shared" si="1"/>
        <v>8368</v>
      </c>
      <c r="E15" s="13">
        <f t="shared" si="1"/>
        <v>6234</v>
      </c>
      <c r="F15" s="13">
        <f t="shared" si="1"/>
        <v>5502</v>
      </c>
      <c r="G15" s="13">
        <f t="shared" si="1"/>
        <v>2803</v>
      </c>
      <c r="H15" s="13">
        <f t="shared" si="1"/>
        <v>1704</v>
      </c>
      <c r="I15" s="13">
        <f t="shared" si="1"/>
        <v>1892</v>
      </c>
      <c r="J15" s="13">
        <f t="shared" si="1"/>
        <v>1711</v>
      </c>
      <c r="K15" s="13">
        <f t="shared" si="1"/>
        <v>1167</v>
      </c>
      <c r="L15" s="13">
        <f t="shared" si="1"/>
        <v>407</v>
      </c>
      <c r="M15" s="13">
        <f t="shared" si="1"/>
        <v>341</v>
      </c>
      <c r="N15" s="13">
        <f t="shared" si="1"/>
        <v>0</v>
      </c>
      <c r="O15" s="13">
        <f t="shared" si="1"/>
        <v>905</v>
      </c>
      <c r="P15" s="13">
        <f t="shared" si="1"/>
        <v>32186</v>
      </c>
    </row>
    <row r="16" spans="1:16">
      <c r="A16" s="6" t="s">
        <v>12</v>
      </c>
      <c r="B16" s="12">
        <v>4</v>
      </c>
      <c r="C16" s="12">
        <v>51</v>
      </c>
      <c r="D16" s="12">
        <v>463</v>
      </c>
      <c r="E16" s="12">
        <v>502</v>
      </c>
      <c r="F16" s="12">
        <v>312</v>
      </c>
      <c r="G16" s="12">
        <v>122</v>
      </c>
      <c r="H16" s="12">
        <v>98</v>
      </c>
      <c r="I16" s="12">
        <v>167</v>
      </c>
      <c r="J16" s="12">
        <v>138</v>
      </c>
      <c r="K16" s="12">
        <v>92</v>
      </c>
      <c r="L16" s="12">
        <v>28</v>
      </c>
      <c r="M16" s="12">
        <v>15</v>
      </c>
      <c r="N16" s="12">
        <v>0</v>
      </c>
      <c r="O16" s="12">
        <v>25</v>
      </c>
      <c r="P16" s="12">
        <v>2017</v>
      </c>
    </row>
    <row r="17" spans="1:16">
      <c r="A17" s="6" t="s">
        <v>13</v>
      </c>
      <c r="B17" s="12">
        <v>0</v>
      </c>
      <c r="C17" s="12">
        <v>15</v>
      </c>
      <c r="D17" s="12">
        <v>150</v>
      </c>
      <c r="E17" s="12">
        <v>40</v>
      </c>
      <c r="F17" s="12">
        <v>17</v>
      </c>
      <c r="G17" s="12">
        <v>1</v>
      </c>
      <c r="H17" s="12">
        <v>0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23</v>
      </c>
      <c r="P17" s="12">
        <v>247</v>
      </c>
    </row>
    <row r="18" spans="1:16">
      <c r="A18" s="6" t="s">
        <v>14</v>
      </c>
      <c r="B18" s="12">
        <v>8</v>
      </c>
      <c r="C18" s="12">
        <v>179</v>
      </c>
      <c r="D18" s="12">
        <v>1022</v>
      </c>
      <c r="E18" s="12">
        <v>694</v>
      </c>
      <c r="F18" s="12">
        <v>327</v>
      </c>
      <c r="G18" s="12">
        <v>146</v>
      </c>
      <c r="H18" s="12">
        <v>80</v>
      </c>
      <c r="I18" s="12">
        <v>82</v>
      </c>
      <c r="J18" s="12">
        <v>78</v>
      </c>
      <c r="K18" s="12">
        <v>21</v>
      </c>
      <c r="L18" s="12">
        <v>0</v>
      </c>
      <c r="M18" s="12">
        <v>0</v>
      </c>
      <c r="N18" s="12">
        <v>0</v>
      </c>
      <c r="O18" s="12">
        <v>52</v>
      </c>
      <c r="P18" s="12">
        <v>2689</v>
      </c>
    </row>
    <row r="19" spans="1:16">
      <c r="A19" s="6" t="s">
        <v>15</v>
      </c>
      <c r="B19" s="12">
        <v>0</v>
      </c>
      <c r="C19" s="12">
        <v>59</v>
      </c>
      <c r="D19" s="12">
        <v>310</v>
      </c>
      <c r="E19" s="12">
        <v>116</v>
      </c>
      <c r="F19" s="12">
        <v>86</v>
      </c>
      <c r="G19" s="12">
        <v>30</v>
      </c>
      <c r="H19" s="12">
        <v>7</v>
      </c>
      <c r="I19" s="12">
        <v>19</v>
      </c>
      <c r="J19" s="12">
        <v>9</v>
      </c>
      <c r="K19" s="12">
        <v>1</v>
      </c>
      <c r="L19" s="12">
        <v>1</v>
      </c>
      <c r="M19" s="12">
        <v>3</v>
      </c>
      <c r="N19" s="12">
        <v>0</v>
      </c>
      <c r="O19" s="12">
        <v>22</v>
      </c>
      <c r="P19" s="12">
        <v>663</v>
      </c>
    </row>
    <row r="20" spans="1:16">
      <c r="A20" s="6" t="s">
        <v>16</v>
      </c>
      <c r="B20" s="12">
        <v>0</v>
      </c>
      <c r="C20" s="12">
        <v>11</v>
      </c>
      <c r="D20" s="12">
        <v>148</v>
      </c>
      <c r="E20" s="12">
        <v>43</v>
      </c>
      <c r="F20" s="12">
        <v>29</v>
      </c>
      <c r="G20" s="12">
        <v>8</v>
      </c>
      <c r="H20" s="12">
        <v>4</v>
      </c>
      <c r="I20" s="12">
        <v>5</v>
      </c>
      <c r="J20" s="12">
        <v>1</v>
      </c>
      <c r="K20" s="12">
        <v>1</v>
      </c>
      <c r="L20" s="12">
        <v>0</v>
      </c>
      <c r="M20" s="12">
        <v>0</v>
      </c>
      <c r="N20" s="12">
        <v>0</v>
      </c>
      <c r="O20" s="12">
        <v>5</v>
      </c>
      <c r="P20" s="12">
        <v>255</v>
      </c>
    </row>
    <row r="21" spans="1:16">
      <c r="A21" s="6" t="s">
        <v>17</v>
      </c>
      <c r="B21" s="12">
        <v>17</v>
      </c>
      <c r="C21" s="12">
        <v>248</v>
      </c>
      <c r="D21" s="12">
        <v>2924</v>
      </c>
      <c r="E21" s="12">
        <v>2451</v>
      </c>
      <c r="F21" s="12">
        <v>2048</v>
      </c>
      <c r="G21" s="12">
        <v>894</v>
      </c>
      <c r="H21" s="12">
        <v>456</v>
      </c>
      <c r="I21" s="12">
        <v>559</v>
      </c>
      <c r="J21" s="12">
        <v>698</v>
      </c>
      <c r="K21" s="12">
        <v>529</v>
      </c>
      <c r="L21" s="12">
        <v>219</v>
      </c>
      <c r="M21" s="12">
        <v>200</v>
      </c>
      <c r="N21" s="12">
        <v>0</v>
      </c>
      <c r="O21" s="12">
        <v>452</v>
      </c>
      <c r="P21" s="12">
        <v>11695</v>
      </c>
    </row>
    <row r="22" spans="1:16">
      <c r="A22" s="6" t="s">
        <v>18</v>
      </c>
      <c r="B22" s="12">
        <v>3</v>
      </c>
      <c r="C22" s="12">
        <v>17</v>
      </c>
      <c r="D22" s="12">
        <v>264</v>
      </c>
      <c r="E22" s="12">
        <v>75</v>
      </c>
      <c r="F22" s="12">
        <v>66</v>
      </c>
      <c r="G22" s="12">
        <v>27</v>
      </c>
      <c r="H22" s="12">
        <v>9</v>
      </c>
      <c r="I22" s="12">
        <v>15</v>
      </c>
      <c r="J22" s="12">
        <v>8</v>
      </c>
      <c r="K22" s="12">
        <v>1</v>
      </c>
      <c r="L22" s="12">
        <v>0</v>
      </c>
      <c r="M22" s="12">
        <v>0</v>
      </c>
      <c r="N22" s="12">
        <v>0</v>
      </c>
      <c r="O22" s="12">
        <v>25</v>
      </c>
      <c r="P22" s="12">
        <v>510</v>
      </c>
    </row>
    <row r="23" spans="1:16">
      <c r="A23" s="6" t="s">
        <v>19</v>
      </c>
      <c r="B23" s="12">
        <v>3</v>
      </c>
      <c r="C23" s="12">
        <v>113</v>
      </c>
      <c r="D23" s="12">
        <v>192</v>
      </c>
      <c r="E23" s="12">
        <v>183</v>
      </c>
      <c r="F23" s="12">
        <v>125</v>
      </c>
      <c r="G23" s="12">
        <v>62</v>
      </c>
      <c r="H23" s="12">
        <v>32</v>
      </c>
      <c r="I23" s="12">
        <v>37</v>
      </c>
      <c r="J23" s="12">
        <v>25</v>
      </c>
      <c r="K23" s="12">
        <v>16</v>
      </c>
      <c r="L23" s="12">
        <v>5</v>
      </c>
      <c r="M23" s="12">
        <v>0</v>
      </c>
      <c r="N23" s="12">
        <v>0</v>
      </c>
      <c r="O23" s="12">
        <v>15</v>
      </c>
      <c r="P23" s="12">
        <v>808</v>
      </c>
    </row>
    <row r="24" spans="1:16">
      <c r="A24" s="6" t="s">
        <v>20</v>
      </c>
      <c r="B24" s="12">
        <v>37</v>
      </c>
      <c r="C24" s="12">
        <v>387</v>
      </c>
      <c r="D24" s="12">
        <v>2895</v>
      </c>
      <c r="E24" s="12">
        <v>2130</v>
      </c>
      <c r="F24" s="12">
        <v>2492</v>
      </c>
      <c r="G24" s="12">
        <v>1513</v>
      </c>
      <c r="H24" s="12">
        <v>1018</v>
      </c>
      <c r="I24" s="12">
        <v>1007</v>
      </c>
      <c r="J24" s="12">
        <v>754</v>
      </c>
      <c r="K24" s="12">
        <v>506</v>
      </c>
      <c r="L24" s="12">
        <v>154</v>
      </c>
      <c r="M24" s="12">
        <v>123</v>
      </c>
      <c r="N24" s="12">
        <v>0</v>
      </c>
      <c r="O24" s="12">
        <v>286</v>
      </c>
      <c r="P24" s="12">
        <v>13302</v>
      </c>
    </row>
    <row r="25" spans="1:16">
      <c r="A25" s="5" t="s">
        <v>21</v>
      </c>
      <c r="B25" s="13">
        <f t="shared" ref="B25:P25" si="2">SUM(B26:B29)</f>
        <v>266</v>
      </c>
      <c r="C25" s="13">
        <f t="shared" si="2"/>
        <v>2136</v>
      </c>
      <c r="D25" s="13">
        <f t="shared" si="2"/>
        <v>15672</v>
      </c>
      <c r="E25" s="13">
        <f t="shared" si="2"/>
        <v>21191</v>
      </c>
      <c r="F25" s="13">
        <f t="shared" si="2"/>
        <v>24666</v>
      </c>
      <c r="G25" s="13">
        <f t="shared" si="2"/>
        <v>13541</v>
      </c>
      <c r="H25" s="13">
        <f t="shared" si="2"/>
        <v>8148</v>
      </c>
      <c r="I25" s="13">
        <f t="shared" si="2"/>
        <v>10768</v>
      </c>
      <c r="J25" s="13">
        <f t="shared" si="2"/>
        <v>11401</v>
      </c>
      <c r="K25" s="13">
        <f t="shared" si="2"/>
        <v>8609</v>
      </c>
      <c r="L25" s="13">
        <f t="shared" si="2"/>
        <v>3492</v>
      </c>
      <c r="M25" s="13">
        <f t="shared" si="2"/>
        <v>3321</v>
      </c>
      <c r="N25" s="13">
        <f t="shared" si="2"/>
        <v>0</v>
      </c>
      <c r="O25" s="13">
        <f t="shared" si="2"/>
        <v>5271</v>
      </c>
      <c r="P25" s="13">
        <f t="shared" si="2"/>
        <v>128482</v>
      </c>
    </row>
    <row r="26" spans="1:16">
      <c r="A26" s="6" t="s">
        <v>22</v>
      </c>
      <c r="B26" s="11">
        <v>94</v>
      </c>
      <c r="C26" s="11">
        <v>1210</v>
      </c>
      <c r="D26" s="11">
        <v>5543</v>
      </c>
      <c r="E26" s="11">
        <v>4268</v>
      </c>
      <c r="F26" s="11">
        <v>4828</v>
      </c>
      <c r="G26" s="11">
        <v>2390</v>
      </c>
      <c r="H26" s="11">
        <v>1456</v>
      </c>
      <c r="I26" s="11">
        <v>1818</v>
      </c>
      <c r="J26" s="11">
        <v>2247</v>
      </c>
      <c r="K26" s="11">
        <v>1704</v>
      </c>
      <c r="L26" s="11">
        <v>521</v>
      </c>
      <c r="M26" s="11">
        <v>379</v>
      </c>
      <c r="N26" s="11">
        <v>0</v>
      </c>
      <c r="O26" s="11">
        <v>689</v>
      </c>
      <c r="P26" s="11">
        <v>27147</v>
      </c>
    </row>
    <row r="27" spans="1:16">
      <c r="A27" s="6" t="s">
        <v>23</v>
      </c>
      <c r="B27" s="12">
        <v>41</v>
      </c>
      <c r="C27" s="12">
        <v>153</v>
      </c>
      <c r="D27" s="12">
        <v>952</v>
      </c>
      <c r="E27" s="12">
        <v>667</v>
      </c>
      <c r="F27" s="12">
        <v>711</v>
      </c>
      <c r="G27" s="12">
        <v>383</v>
      </c>
      <c r="H27" s="12">
        <v>221</v>
      </c>
      <c r="I27" s="12">
        <v>332</v>
      </c>
      <c r="J27" s="12">
        <v>265</v>
      </c>
      <c r="K27" s="12">
        <v>306</v>
      </c>
      <c r="L27" s="12">
        <v>89</v>
      </c>
      <c r="M27" s="12">
        <v>55</v>
      </c>
      <c r="N27" s="12">
        <v>0</v>
      </c>
      <c r="O27" s="12">
        <v>298</v>
      </c>
      <c r="P27" s="12">
        <v>4473</v>
      </c>
    </row>
    <row r="28" spans="1:16">
      <c r="A28" s="6" t="s">
        <v>24</v>
      </c>
      <c r="B28" s="12">
        <v>33</v>
      </c>
      <c r="C28" s="12">
        <v>289</v>
      </c>
      <c r="D28" s="12">
        <v>4106</v>
      </c>
      <c r="E28" s="12">
        <v>5260</v>
      </c>
      <c r="F28" s="12">
        <v>6230</v>
      </c>
      <c r="G28" s="12">
        <v>3272</v>
      </c>
      <c r="H28" s="12">
        <v>1985</v>
      </c>
      <c r="I28" s="12">
        <v>2576</v>
      </c>
      <c r="J28" s="12">
        <v>2837</v>
      </c>
      <c r="K28" s="12">
        <v>2468</v>
      </c>
      <c r="L28" s="12">
        <v>1160</v>
      </c>
      <c r="M28" s="12">
        <v>1068</v>
      </c>
      <c r="N28" s="12">
        <v>0</v>
      </c>
      <c r="O28" s="12">
        <v>1342</v>
      </c>
      <c r="P28" s="12">
        <v>32626</v>
      </c>
    </row>
    <row r="29" spans="1:16">
      <c r="A29" s="6" t="s">
        <v>25</v>
      </c>
      <c r="B29" s="12">
        <v>98</v>
      </c>
      <c r="C29" s="12">
        <v>484</v>
      </c>
      <c r="D29" s="12">
        <v>5071</v>
      </c>
      <c r="E29" s="12">
        <v>10996</v>
      </c>
      <c r="F29" s="12">
        <v>12897</v>
      </c>
      <c r="G29" s="12">
        <v>7496</v>
      </c>
      <c r="H29" s="12">
        <v>4486</v>
      </c>
      <c r="I29" s="12">
        <v>6042</v>
      </c>
      <c r="J29" s="12">
        <v>6052</v>
      </c>
      <c r="K29" s="12">
        <v>4131</v>
      </c>
      <c r="L29" s="12">
        <v>1722</v>
      </c>
      <c r="M29" s="12">
        <v>1819</v>
      </c>
      <c r="N29" s="12">
        <v>0</v>
      </c>
      <c r="O29" s="12">
        <v>2942</v>
      </c>
      <c r="P29" s="12">
        <v>64236</v>
      </c>
    </row>
    <row r="30" spans="1:16">
      <c r="A30" s="5" t="s">
        <v>26</v>
      </c>
      <c r="B30" s="13">
        <f t="shared" ref="B30:P30" si="3">SUM(B31:B33)</f>
        <v>56</v>
      </c>
      <c r="C30" s="13">
        <f t="shared" si="3"/>
        <v>412</v>
      </c>
      <c r="D30" s="13">
        <f t="shared" si="3"/>
        <v>3428</v>
      </c>
      <c r="E30" s="13">
        <f t="shared" si="3"/>
        <v>4002</v>
      </c>
      <c r="F30" s="13">
        <f t="shared" si="3"/>
        <v>5201</v>
      </c>
      <c r="G30" s="13">
        <f t="shared" si="3"/>
        <v>3486</v>
      </c>
      <c r="H30" s="13">
        <f t="shared" si="3"/>
        <v>1634</v>
      </c>
      <c r="I30" s="13">
        <f t="shared" si="3"/>
        <v>1814</v>
      </c>
      <c r="J30" s="13">
        <f t="shared" si="3"/>
        <v>1589</v>
      </c>
      <c r="K30" s="13">
        <f t="shared" si="3"/>
        <v>1078</v>
      </c>
      <c r="L30" s="13">
        <f t="shared" si="3"/>
        <v>368</v>
      </c>
      <c r="M30" s="13">
        <f t="shared" si="3"/>
        <v>404</v>
      </c>
      <c r="N30" s="13">
        <f t="shared" si="3"/>
        <v>0</v>
      </c>
      <c r="O30" s="13">
        <f t="shared" si="3"/>
        <v>1541</v>
      </c>
      <c r="P30" s="13">
        <f t="shared" si="3"/>
        <v>25013</v>
      </c>
    </row>
    <row r="31" spans="1:16">
      <c r="A31" s="6" t="s">
        <v>27</v>
      </c>
      <c r="B31" s="12">
        <v>18</v>
      </c>
      <c r="C31" s="12">
        <v>146</v>
      </c>
      <c r="D31" s="12">
        <v>1240</v>
      </c>
      <c r="E31" s="12">
        <v>1535</v>
      </c>
      <c r="F31" s="12">
        <v>2593</v>
      </c>
      <c r="G31" s="12">
        <v>2159</v>
      </c>
      <c r="H31" s="12">
        <v>928</v>
      </c>
      <c r="I31" s="12">
        <v>874</v>
      </c>
      <c r="J31" s="12">
        <v>707</v>
      </c>
      <c r="K31" s="12">
        <v>523</v>
      </c>
      <c r="L31" s="12">
        <v>182</v>
      </c>
      <c r="M31" s="12">
        <v>237</v>
      </c>
      <c r="N31" s="12">
        <v>0</v>
      </c>
      <c r="O31" s="12">
        <v>349</v>
      </c>
      <c r="P31" s="12">
        <v>11491</v>
      </c>
    </row>
    <row r="32" spans="1:16">
      <c r="A32" s="6" t="s">
        <v>28</v>
      </c>
      <c r="B32" s="12">
        <v>13</v>
      </c>
      <c r="C32" s="12">
        <v>137</v>
      </c>
      <c r="D32" s="12">
        <v>1059</v>
      </c>
      <c r="E32" s="12">
        <v>1301</v>
      </c>
      <c r="F32" s="12">
        <v>1411</v>
      </c>
      <c r="G32" s="12">
        <v>693</v>
      </c>
      <c r="H32" s="12">
        <v>369</v>
      </c>
      <c r="I32" s="12">
        <v>468</v>
      </c>
      <c r="J32" s="12">
        <v>435</v>
      </c>
      <c r="K32" s="12">
        <v>313</v>
      </c>
      <c r="L32" s="12">
        <v>110</v>
      </c>
      <c r="M32" s="12">
        <v>128</v>
      </c>
      <c r="N32" s="12">
        <v>0</v>
      </c>
      <c r="O32" s="12">
        <v>557</v>
      </c>
      <c r="P32" s="12">
        <v>6994</v>
      </c>
    </row>
    <row r="33" spans="1:16">
      <c r="A33" s="6" t="s">
        <v>29</v>
      </c>
      <c r="B33" s="12">
        <v>25</v>
      </c>
      <c r="C33" s="12">
        <v>129</v>
      </c>
      <c r="D33" s="12">
        <v>1129</v>
      </c>
      <c r="E33" s="12">
        <v>1166</v>
      </c>
      <c r="F33" s="12">
        <v>1197</v>
      </c>
      <c r="G33" s="12">
        <v>634</v>
      </c>
      <c r="H33" s="12">
        <v>337</v>
      </c>
      <c r="I33" s="12">
        <v>472</v>
      </c>
      <c r="J33" s="12">
        <v>447</v>
      </c>
      <c r="K33" s="12">
        <v>242</v>
      </c>
      <c r="L33" s="12">
        <v>76</v>
      </c>
      <c r="M33" s="12">
        <v>39</v>
      </c>
      <c r="N33" s="12">
        <v>0</v>
      </c>
      <c r="O33" s="12">
        <v>635</v>
      </c>
      <c r="P33" s="12">
        <v>6528</v>
      </c>
    </row>
    <row r="34" spans="1:16">
      <c r="A34" s="5" t="s">
        <v>30</v>
      </c>
      <c r="B34" s="13">
        <f t="shared" ref="B34:P34" si="4">SUM(B35:B38)</f>
        <v>23</v>
      </c>
      <c r="C34" s="13">
        <f t="shared" si="4"/>
        <v>295</v>
      </c>
      <c r="D34" s="13">
        <f t="shared" si="4"/>
        <v>2038</v>
      </c>
      <c r="E34" s="13">
        <f t="shared" si="4"/>
        <v>1146</v>
      </c>
      <c r="F34" s="13">
        <f t="shared" si="4"/>
        <v>1080</v>
      </c>
      <c r="G34" s="13">
        <f t="shared" si="4"/>
        <v>445</v>
      </c>
      <c r="H34" s="13">
        <f t="shared" si="4"/>
        <v>212</v>
      </c>
      <c r="I34" s="13">
        <f t="shared" si="4"/>
        <v>296</v>
      </c>
      <c r="J34" s="13">
        <f t="shared" si="4"/>
        <v>254</v>
      </c>
      <c r="K34" s="13">
        <f t="shared" si="4"/>
        <v>240</v>
      </c>
      <c r="L34" s="13">
        <f t="shared" si="4"/>
        <v>72</v>
      </c>
      <c r="M34" s="13">
        <f t="shared" si="4"/>
        <v>58</v>
      </c>
      <c r="N34" s="13">
        <f t="shared" si="4"/>
        <v>0</v>
      </c>
      <c r="O34" s="13">
        <f t="shared" si="4"/>
        <v>175</v>
      </c>
      <c r="P34" s="13">
        <f t="shared" si="4"/>
        <v>6334</v>
      </c>
    </row>
    <row r="35" spans="1:16">
      <c r="A35" s="6" t="s">
        <v>31</v>
      </c>
      <c r="B35" s="11">
        <v>2</v>
      </c>
      <c r="C35" s="11">
        <v>42</v>
      </c>
      <c r="D35" s="11">
        <v>657</v>
      </c>
      <c r="E35" s="11">
        <v>270</v>
      </c>
      <c r="F35" s="11">
        <v>288</v>
      </c>
      <c r="G35" s="11">
        <v>66</v>
      </c>
      <c r="H35" s="11">
        <v>30</v>
      </c>
      <c r="I35" s="11">
        <v>40</v>
      </c>
      <c r="J35" s="11">
        <v>29</v>
      </c>
      <c r="K35" s="11">
        <v>9</v>
      </c>
      <c r="L35" s="11">
        <v>4</v>
      </c>
      <c r="M35" s="11">
        <v>1</v>
      </c>
      <c r="N35" s="11">
        <v>0</v>
      </c>
      <c r="O35" s="11">
        <v>68</v>
      </c>
      <c r="P35" s="11">
        <v>1506</v>
      </c>
    </row>
    <row r="36" spans="1:16">
      <c r="A36" s="6" t="s">
        <v>32</v>
      </c>
      <c r="B36" s="12">
        <v>3</v>
      </c>
      <c r="C36" s="12">
        <v>32</v>
      </c>
      <c r="D36" s="12">
        <v>200</v>
      </c>
      <c r="E36" s="12">
        <v>69</v>
      </c>
      <c r="F36" s="12">
        <v>80</v>
      </c>
      <c r="G36" s="12">
        <v>23</v>
      </c>
      <c r="H36" s="12">
        <v>9</v>
      </c>
      <c r="I36" s="12">
        <v>24</v>
      </c>
      <c r="J36" s="12">
        <v>12</v>
      </c>
      <c r="K36" s="12">
        <v>3</v>
      </c>
      <c r="L36" s="12">
        <v>1</v>
      </c>
      <c r="M36" s="12">
        <v>0</v>
      </c>
      <c r="N36" s="12">
        <v>0</v>
      </c>
      <c r="O36" s="12">
        <v>7</v>
      </c>
      <c r="P36" s="12">
        <v>463</v>
      </c>
    </row>
    <row r="37" spans="1:16">
      <c r="A37" s="6" t="s">
        <v>33</v>
      </c>
      <c r="B37" s="12">
        <v>10</v>
      </c>
      <c r="C37" s="12">
        <v>129</v>
      </c>
      <c r="D37" s="12">
        <v>526</v>
      </c>
      <c r="E37" s="12">
        <v>252</v>
      </c>
      <c r="F37" s="12">
        <v>262</v>
      </c>
      <c r="G37" s="12">
        <v>113</v>
      </c>
      <c r="H37" s="12">
        <v>58</v>
      </c>
      <c r="I37" s="12">
        <v>81</v>
      </c>
      <c r="J37" s="12">
        <v>60</v>
      </c>
      <c r="K37" s="12">
        <v>70</v>
      </c>
      <c r="L37" s="12">
        <v>42</v>
      </c>
      <c r="M37" s="12">
        <v>35</v>
      </c>
      <c r="N37" s="12">
        <v>0</v>
      </c>
      <c r="O37" s="12">
        <v>41</v>
      </c>
      <c r="P37" s="12">
        <v>1679</v>
      </c>
    </row>
    <row r="38" spans="1:16">
      <c r="A38" s="7" t="s">
        <v>34</v>
      </c>
      <c r="B38" s="14">
        <v>8</v>
      </c>
      <c r="C38" s="14">
        <v>92</v>
      </c>
      <c r="D38" s="14">
        <v>655</v>
      </c>
      <c r="E38" s="14">
        <v>555</v>
      </c>
      <c r="F38" s="14">
        <v>450</v>
      </c>
      <c r="G38" s="14">
        <v>243</v>
      </c>
      <c r="H38" s="14">
        <v>115</v>
      </c>
      <c r="I38" s="14">
        <v>151</v>
      </c>
      <c r="J38" s="14">
        <v>153</v>
      </c>
      <c r="K38" s="14">
        <v>158</v>
      </c>
      <c r="L38" s="14">
        <v>25</v>
      </c>
      <c r="M38" s="14">
        <v>22</v>
      </c>
      <c r="N38" s="14">
        <v>0</v>
      </c>
      <c r="O38" s="14">
        <v>59</v>
      </c>
      <c r="P38" s="14">
        <v>2686</v>
      </c>
    </row>
    <row r="39" spans="1:16">
      <c r="A39" s="8" t="s">
        <v>52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5"/>
  <sheetViews>
    <sheetView workbookViewId="0"/>
  </sheetViews>
  <sheetFormatPr defaultRowHeight="15"/>
  <cols>
    <col min="1" max="1" width="24.42578125" style="32" customWidth="1"/>
    <col min="2" max="2" width="16.7109375" style="32" customWidth="1"/>
    <col min="3" max="3" width="18.42578125" style="32" customWidth="1"/>
    <col min="4" max="4" width="16.42578125" style="32" customWidth="1"/>
    <col min="5" max="5" width="16.28515625" style="32" customWidth="1"/>
    <col min="6" max="6" width="20.28515625" style="32" customWidth="1"/>
    <col min="7" max="8" width="16.28515625" style="32" customWidth="1"/>
    <col min="9" max="9" width="15.28515625" style="32" customWidth="1"/>
    <col min="10" max="10" width="16.28515625" style="32" customWidth="1"/>
    <col min="11" max="11" width="16.42578125" style="32" customWidth="1"/>
    <col min="12" max="12" width="14.7109375" style="32" customWidth="1"/>
    <col min="13" max="13" width="14.140625" style="32" customWidth="1"/>
    <col min="14" max="14" width="11.42578125" style="32" customWidth="1"/>
    <col min="15" max="16384" width="9.140625" style="32"/>
  </cols>
  <sheetData>
    <row r="1" spans="1:15" ht="14.1" customHeight="1">
      <c r="A1" s="30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1" customHeight="1">
      <c r="A2" s="31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4.1" customHeight="1">
      <c r="A3" s="29" t="s">
        <v>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4.1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26.25" customHeight="1">
      <c r="A5" s="19" t="s">
        <v>1</v>
      </c>
      <c r="B5" s="20" t="s">
        <v>36</v>
      </c>
      <c r="C5" s="20" t="s">
        <v>37</v>
      </c>
      <c r="D5" s="20" t="s">
        <v>38</v>
      </c>
      <c r="E5" s="20" t="s">
        <v>39</v>
      </c>
      <c r="F5" s="20" t="s">
        <v>40</v>
      </c>
      <c r="G5" s="20" t="s">
        <v>41</v>
      </c>
      <c r="H5" s="20" t="s">
        <v>42</v>
      </c>
      <c r="I5" s="20" t="s">
        <v>43</v>
      </c>
      <c r="J5" s="20" t="s">
        <v>44</v>
      </c>
      <c r="K5" s="20" t="s">
        <v>45</v>
      </c>
      <c r="L5" s="20" t="s">
        <v>46</v>
      </c>
      <c r="M5" s="20" t="s">
        <v>47</v>
      </c>
      <c r="N5" s="20" t="s">
        <v>35</v>
      </c>
      <c r="O5" s="21" t="s">
        <v>0</v>
      </c>
    </row>
    <row r="6" spans="1:15" ht="14.1" customHeight="1">
      <c r="A6" s="22" t="s">
        <v>2</v>
      </c>
      <c r="B6" s="23">
        <v>484</v>
      </c>
      <c r="C6" s="23">
        <v>4103</v>
      </c>
      <c r="D6" s="23">
        <v>31433</v>
      </c>
      <c r="E6" s="23">
        <v>36523</v>
      </c>
      <c r="F6" s="23">
        <v>45376</v>
      </c>
      <c r="G6" s="23">
        <v>25610</v>
      </c>
      <c r="H6" s="23">
        <v>15238</v>
      </c>
      <c r="I6" s="23">
        <v>18432</v>
      </c>
      <c r="J6" s="23">
        <v>17634</v>
      </c>
      <c r="K6" s="23">
        <v>13926</v>
      </c>
      <c r="L6" s="23">
        <v>5318</v>
      </c>
      <c r="M6" s="23">
        <v>5029</v>
      </c>
      <c r="N6" s="23">
        <v>8951</v>
      </c>
      <c r="O6" s="23">
        <v>228057</v>
      </c>
    </row>
    <row r="7" spans="1:15" ht="14.1" customHeight="1">
      <c r="A7" s="22" t="s">
        <v>3</v>
      </c>
      <c r="B7" s="24">
        <v>8</v>
      </c>
      <c r="C7" s="24">
        <v>245</v>
      </c>
      <c r="D7" s="24">
        <v>1787</v>
      </c>
      <c r="E7" s="24">
        <v>1427</v>
      </c>
      <c r="F7" s="24">
        <v>1330</v>
      </c>
      <c r="G7" s="24">
        <v>519</v>
      </c>
      <c r="H7" s="24">
        <v>267</v>
      </c>
      <c r="I7" s="24">
        <v>251</v>
      </c>
      <c r="J7" s="24">
        <v>170</v>
      </c>
      <c r="K7" s="24">
        <v>82</v>
      </c>
      <c r="L7" s="24">
        <v>32</v>
      </c>
      <c r="M7" s="24">
        <v>29</v>
      </c>
      <c r="N7" s="24">
        <v>184</v>
      </c>
      <c r="O7" s="24">
        <v>6331</v>
      </c>
    </row>
    <row r="8" spans="1:15" ht="14.1" customHeight="1">
      <c r="A8" s="25" t="s">
        <v>4</v>
      </c>
      <c r="B8" s="33">
        <v>0</v>
      </c>
      <c r="C8" s="33">
        <v>17</v>
      </c>
      <c r="D8" s="33">
        <v>55</v>
      </c>
      <c r="E8" s="33">
        <v>65</v>
      </c>
      <c r="F8" s="33">
        <v>100</v>
      </c>
      <c r="G8" s="33">
        <v>48</v>
      </c>
      <c r="H8" s="33">
        <v>32</v>
      </c>
      <c r="I8" s="33">
        <v>61</v>
      </c>
      <c r="J8" s="33">
        <v>26</v>
      </c>
      <c r="K8" s="33">
        <v>13</v>
      </c>
      <c r="L8" s="33">
        <v>3</v>
      </c>
      <c r="M8" s="33">
        <v>6</v>
      </c>
      <c r="N8" s="33">
        <v>28</v>
      </c>
      <c r="O8" s="33">
        <v>454</v>
      </c>
    </row>
    <row r="9" spans="1:15" ht="14.1" customHeight="1">
      <c r="A9" s="25" t="s">
        <v>5</v>
      </c>
      <c r="B9" s="33">
        <v>0</v>
      </c>
      <c r="C9" s="33">
        <v>6</v>
      </c>
      <c r="D9" s="33">
        <v>35</v>
      </c>
      <c r="E9" s="33">
        <v>12</v>
      </c>
      <c r="F9" s="33">
        <v>33</v>
      </c>
      <c r="G9" s="33">
        <v>20</v>
      </c>
      <c r="H9" s="33">
        <v>1</v>
      </c>
      <c r="I9" s="33">
        <v>2</v>
      </c>
      <c r="J9" s="33">
        <v>2</v>
      </c>
      <c r="K9" s="33">
        <v>0</v>
      </c>
      <c r="L9" s="33">
        <v>0</v>
      </c>
      <c r="M9" s="33">
        <v>0</v>
      </c>
      <c r="N9" s="33">
        <v>2</v>
      </c>
      <c r="O9" s="33">
        <v>113</v>
      </c>
    </row>
    <row r="10" spans="1:15" ht="14.1" customHeight="1">
      <c r="A10" s="25" t="s">
        <v>6</v>
      </c>
      <c r="B10" s="33">
        <v>1</v>
      </c>
      <c r="C10" s="33">
        <v>57</v>
      </c>
      <c r="D10" s="33">
        <v>408</v>
      </c>
      <c r="E10" s="33">
        <v>259</v>
      </c>
      <c r="F10" s="33">
        <v>235</v>
      </c>
      <c r="G10" s="33">
        <v>142</v>
      </c>
      <c r="H10" s="33">
        <v>74</v>
      </c>
      <c r="I10" s="33">
        <v>44</v>
      </c>
      <c r="J10" s="33">
        <v>41</v>
      </c>
      <c r="K10" s="33">
        <v>15</v>
      </c>
      <c r="L10" s="33">
        <v>2</v>
      </c>
      <c r="M10" s="33">
        <v>2</v>
      </c>
      <c r="N10" s="33">
        <v>33</v>
      </c>
      <c r="O10" s="33">
        <v>1313</v>
      </c>
    </row>
    <row r="11" spans="1:15" ht="14.1" customHeight="1">
      <c r="A11" s="25" t="s">
        <v>7</v>
      </c>
      <c r="B11" s="33">
        <v>0</v>
      </c>
      <c r="C11" s="33">
        <v>4</v>
      </c>
      <c r="D11" s="33">
        <v>7</v>
      </c>
      <c r="E11" s="33">
        <v>5</v>
      </c>
      <c r="F11" s="33">
        <v>11</v>
      </c>
      <c r="G11" s="33">
        <v>3</v>
      </c>
      <c r="H11" s="33">
        <v>1</v>
      </c>
      <c r="I11" s="33">
        <v>1</v>
      </c>
      <c r="J11" s="33">
        <v>1</v>
      </c>
      <c r="K11" s="33">
        <v>0</v>
      </c>
      <c r="L11" s="33">
        <v>0</v>
      </c>
      <c r="M11" s="33">
        <v>0</v>
      </c>
      <c r="N11" s="33">
        <v>2</v>
      </c>
      <c r="O11" s="33">
        <v>35</v>
      </c>
    </row>
    <row r="12" spans="1:15" ht="14.1" customHeight="1">
      <c r="A12" s="25" t="s">
        <v>8</v>
      </c>
      <c r="B12" s="33">
        <v>5</v>
      </c>
      <c r="C12" s="33">
        <v>131</v>
      </c>
      <c r="D12" s="33">
        <v>1039</v>
      </c>
      <c r="E12" s="33">
        <v>648</v>
      </c>
      <c r="F12" s="33">
        <v>627</v>
      </c>
      <c r="G12" s="33">
        <v>207</v>
      </c>
      <c r="H12" s="33">
        <v>113</v>
      </c>
      <c r="I12" s="33">
        <v>101</v>
      </c>
      <c r="J12" s="33">
        <v>62</v>
      </c>
      <c r="K12" s="33">
        <v>39</v>
      </c>
      <c r="L12" s="33">
        <v>16</v>
      </c>
      <c r="M12" s="33">
        <v>15</v>
      </c>
      <c r="N12" s="33">
        <v>98</v>
      </c>
      <c r="O12" s="33">
        <v>3101</v>
      </c>
    </row>
    <row r="13" spans="1:15" ht="14.1" customHeight="1">
      <c r="A13" s="25" t="s">
        <v>9</v>
      </c>
      <c r="B13" s="33">
        <v>2</v>
      </c>
      <c r="C13" s="33">
        <v>5</v>
      </c>
      <c r="D13" s="33">
        <v>48</v>
      </c>
      <c r="E13" s="33">
        <v>268</v>
      </c>
      <c r="F13" s="33">
        <v>218</v>
      </c>
      <c r="G13" s="33">
        <v>56</v>
      </c>
      <c r="H13" s="33">
        <v>38</v>
      </c>
      <c r="I13" s="33">
        <v>35</v>
      </c>
      <c r="J13" s="33">
        <v>28</v>
      </c>
      <c r="K13" s="33">
        <v>15</v>
      </c>
      <c r="L13" s="33">
        <v>11</v>
      </c>
      <c r="M13" s="33">
        <v>6</v>
      </c>
      <c r="N13" s="33">
        <v>7</v>
      </c>
      <c r="O13" s="33">
        <v>737</v>
      </c>
    </row>
    <row r="14" spans="1:15" ht="14.1" customHeight="1">
      <c r="A14" s="25" t="s">
        <v>10</v>
      </c>
      <c r="B14" s="33">
        <v>0</v>
      </c>
      <c r="C14" s="33">
        <v>25</v>
      </c>
      <c r="D14" s="33">
        <v>195</v>
      </c>
      <c r="E14" s="33">
        <v>170</v>
      </c>
      <c r="F14" s="33">
        <v>106</v>
      </c>
      <c r="G14" s="33">
        <v>43</v>
      </c>
      <c r="H14" s="33">
        <v>8</v>
      </c>
      <c r="I14" s="33">
        <v>7</v>
      </c>
      <c r="J14" s="33">
        <v>10</v>
      </c>
      <c r="K14" s="33">
        <v>0</v>
      </c>
      <c r="L14" s="33">
        <v>0</v>
      </c>
      <c r="M14" s="33">
        <v>0</v>
      </c>
      <c r="N14" s="33">
        <v>14</v>
      </c>
      <c r="O14" s="33">
        <v>578</v>
      </c>
    </row>
    <row r="15" spans="1:15" ht="14.1" customHeight="1">
      <c r="A15" s="22" t="s">
        <v>11</v>
      </c>
      <c r="B15" s="26">
        <f>SUM(B16,B17,B18,B19,B20,B21,B22,B23,B24)</f>
        <v>107</v>
      </c>
      <c r="C15" s="26">
        <f>SUM(C16,C17,C18,C19,C20,C21,C22,C23,C24)</f>
        <v>926</v>
      </c>
      <c r="D15" s="26">
        <f t="shared" ref="D15:O15" si="0">SUM(D16,D17,D18,D19,D20,D21,D22,D23,D24)</f>
        <v>9214</v>
      </c>
      <c r="E15" s="26">
        <f t="shared" si="0"/>
        <v>6761</v>
      </c>
      <c r="F15" s="26">
        <f t="shared" si="0"/>
        <v>6487</v>
      </c>
      <c r="G15" s="26">
        <f t="shared" si="0"/>
        <v>3489</v>
      </c>
      <c r="H15" s="26">
        <f t="shared" si="0"/>
        <v>1914</v>
      </c>
      <c r="I15" s="26">
        <f t="shared" si="0"/>
        <v>2274</v>
      </c>
      <c r="J15" s="26">
        <f t="shared" si="0"/>
        <v>2181</v>
      </c>
      <c r="K15" s="26">
        <f t="shared" si="0"/>
        <v>1733</v>
      </c>
      <c r="L15" s="26">
        <f t="shared" si="0"/>
        <v>628</v>
      </c>
      <c r="M15" s="26">
        <f t="shared" si="0"/>
        <v>447</v>
      </c>
      <c r="N15" s="26">
        <f t="shared" si="0"/>
        <v>750</v>
      </c>
      <c r="O15" s="26">
        <f t="shared" si="0"/>
        <v>36911</v>
      </c>
    </row>
    <row r="16" spans="1:15" ht="14.1" customHeight="1">
      <c r="A16" s="25" t="s">
        <v>12</v>
      </c>
      <c r="B16" s="33">
        <v>6</v>
      </c>
      <c r="C16" s="33">
        <v>79</v>
      </c>
      <c r="D16" s="33">
        <v>459</v>
      </c>
      <c r="E16" s="33">
        <v>799</v>
      </c>
      <c r="F16" s="33">
        <v>560</v>
      </c>
      <c r="G16" s="33">
        <v>177</v>
      </c>
      <c r="H16" s="33">
        <v>134</v>
      </c>
      <c r="I16" s="33">
        <v>182</v>
      </c>
      <c r="J16" s="33">
        <v>235</v>
      </c>
      <c r="K16" s="33">
        <v>147</v>
      </c>
      <c r="L16" s="33">
        <v>42</v>
      </c>
      <c r="M16" s="33">
        <v>24</v>
      </c>
      <c r="N16" s="33">
        <v>45</v>
      </c>
      <c r="O16" s="33">
        <v>2889</v>
      </c>
    </row>
    <row r="17" spans="1:15" ht="14.1" customHeight="1">
      <c r="A17" s="25" t="s">
        <v>13</v>
      </c>
      <c r="B17" s="33">
        <v>0</v>
      </c>
      <c r="C17" s="33">
        <v>22</v>
      </c>
      <c r="D17" s="33">
        <v>168</v>
      </c>
      <c r="E17" s="33">
        <v>57</v>
      </c>
      <c r="F17" s="33">
        <v>21</v>
      </c>
      <c r="G17" s="33">
        <v>1</v>
      </c>
      <c r="H17" s="33">
        <v>0</v>
      </c>
      <c r="I17" s="33">
        <v>5</v>
      </c>
      <c r="J17" s="33">
        <v>0</v>
      </c>
      <c r="K17" s="33">
        <v>0</v>
      </c>
      <c r="L17" s="33">
        <v>0</v>
      </c>
      <c r="M17" s="33">
        <v>0</v>
      </c>
      <c r="N17" s="33">
        <v>8</v>
      </c>
      <c r="O17" s="33">
        <v>282</v>
      </c>
    </row>
    <row r="18" spans="1:15" ht="14.1" customHeight="1">
      <c r="A18" s="25" t="s">
        <v>14</v>
      </c>
      <c r="B18" s="33">
        <v>11</v>
      </c>
      <c r="C18" s="33">
        <v>161</v>
      </c>
      <c r="D18" s="33">
        <v>1153</v>
      </c>
      <c r="E18" s="33">
        <v>617</v>
      </c>
      <c r="F18" s="33">
        <v>606</v>
      </c>
      <c r="G18" s="33">
        <v>218</v>
      </c>
      <c r="H18" s="33">
        <v>106</v>
      </c>
      <c r="I18" s="33">
        <v>120</v>
      </c>
      <c r="J18" s="33">
        <v>116</v>
      </c>
      <c r="K18" s="33">
        <v>63</v>
      </c>
      <c r="L18" s="33">
        <v>12</v>
      </c>
      <c r="M18" s="33">
        <v>1</v>
      </c>
      <c r="N18" s="33">
        <v>85</v>
      </c>
      <c r="O18" s="33">
        <v>3269</v>
      </c>
    </row>
    <row r="19" spans="1:15" ht="14.1" customHeight="1">
      <c r="A19" s="25" t="s">
        <v>15</v>
      </c>
      <c r="B19" s="33">
        <v>1</v>
      </c>
      <c r="C19" s="33">
        <v>54</v>
      </c>
      <c r="D19" s="33">
        <v>465</v>
      </c>
      <c r="E19" s="33">
        <v>246</v>
      </c>
      <c r="F19" s="33">
        <v>115</v>
      </c>
      <c r="G19" s="33">
        <v>42</v>
      </c>
      <c r="H19" s="33">
        <v>17</v>
      </c>
      <c r="I19" s="33">
        <v>11</v>
      </c>
      <c r="J19" s="33">
        <v>13</v>
      </c>
      <c r="K19" s="33">
        <v>12</v>
      </c>
      <c r="L19" s="33">
        <v>1</v>
      </c>
      <c r="M19" s="33">
        <v>1</v>
      </c>
      <c r="N19" s="33">
        <v>10</v>
      </c>
      <c r="O19" s="33">
        <v>988</v>
      </c>
    </row>
    <row r="20" spans="1:15" ht="14.1" customHeight="1">
      <c r="A20" s="25" t="s">
        <v>16</v>
      </c>
      <c r="B20" s="33">
        <v>0</v>
      </c>
      <c r="C20" s="33">
        <v>3</v>
      </c>
      <c r="D20" s="33">
        <v>82</v>
      </c>
      <c r="E20" s="33">
        <v>30</v>
      </c>
      <c r="F20" s="33">
        <v>44</v>
      </c>
      <c r="G20" s="33">
        <v>16</v>
      </c>
      <c r="H20" s="33">
        <v>5</v>
      </c>
      <c r="I20" s="33">
        <v>7</v>
      </c>
      <c r="J20" s="33">
        <v>2</v>
      </c>
      <c r="K20" s="33">
        <v>0</v>
      </c>
      <c r="L20" s="33">
        <v>0</v>
      </c>
      <c r="M20" s="33">
        <v>0</v>
      </c>
      <c r="N20" s="33">
        <v>1</v>
      </c>
      <c r="O20" s="33">
        <v>190</v>
      </c>
    </row>
    <row r="21" spans="1:15" ht="14.1" customHeight="1">
      <c r="A21" s="25" t="s">
        <v>17</v>
      </c>
      <c r="B21" s="33">
        <v>12</v>
      </c>
      <c r="C21" s="33">
        <v>105</v>
      </c>
      <c r="D21" s="33">
        <v>2573</v>
      </c>
      <c r="E21" s="33">
        <v>2083</v>
      </c>
      <c r="F21" s="33">
        <v>2162</v>
      </c>
      <c r="G21" s="33">
        <v>1198</v>
      </c>
      <c r="H21" s="33">
        <v>606</v>
      </c>
      <c r="I21" s="33">
        <v>723</v>
      </c>
      <c r="J21" s="33">
        <v>741</v>
      </c>
      <c r="K21" s="33">
        <v>671</v>
      </c>
      <c r="L21" s="33">
        <v>267</v>
      </c>
      <c r="M21" s="33">
        <v>260</v>
      </c>
      <c r="N21" s="33">
        <v>193</v>
      </c>
      <c r="O21" s="33">
        <v>11594</v>
      </c>
    </row>
    <row r="22" spans="1:15" ht="14.1" customHeight="1">
      <c r="A22" s="25" t="s">
        <v>18</v>
      </c>
      <c r="B22" s="33">
        <v>14</v>
      </c>
      <c r="C22" s="33">
        <v>47</v>
      </c>
      <c r="D22" s="33">
        <v>589</v>
      </c>
      <c r="E22" s="33">
        <v>185</v>
      </c>
      <c r="F22" s="33">
        <v>140</v>
      </c>
      <c r="G22" s="33">
        <v>41</v>
      </c>
      <c r="H22" s="33">
        <v>18</v>
      </c>
      <c r="I22" s="33">
        <v>25</v>
      </c>
      <c r="J22" s="33">
        <v>28</v>
      </c>
      <c r="K22" s="33">
        <v>8</v>
      </c>
      <c r="L22" s="33">
        <v>0</v>
      </c>
      <c r="M22" s="33">
        <v>0</v>
      </c>
      <c r="N22" s="33">
        <v>59</v>
      </c>
      <c r="O22" s="33">
        <v>1154</v>
      </c>
    </row>
    <row r="23" spans="1:15" ht="14.1" customHeight="1">
      <c r="A23" s="25" t="s">
        <v>19</v>
      </c>
      <c r="B23" s="33">
        <v>1</v>
      </c>
      <c r="C23" s="33">
        <v>128</v>
      </c>
      <c r="D23" s="33">
        <v>122</v>
      </c>
      <c r="E23" s="33">
        <v>146</v>
      </c>
      <c r="F23" s="33">
        <v>143</v>
      </c>
      <c r="G23" s="33">
        <v>81</v>
      </c>
      <c r="H23" s="33">
        <v>57</v>
      </c>
      <c r="I23" s="33">
        <v>53</v>
      </c>
      <c r="J23" s="33">
        <v>31</v>
      </c>
      <c r="K23" s="33">
        <v>29</v>
      </c>
      <c r="L23" s="33">
        <v>7</v>
      </c>
      <c r="M23" s="33">
        <v>0</v>
      </c>
      <c r="N23" s="33">
        <v>35</v>
      </c>
      <c r="O23" s="33">
        <v>833</v>
      </c>
    </row>
    <row r="24" spans="1:15" ht="14.1" customHeight="1">
      <c r="A24" s="25" t="s">
        <v>20</v>
      </c>
      <c r="B24" s="33">
        <v>62</v>
      </c>
      <c r="C24" s="33">
        <v>327</v>
      </c>
      <c r="D24" s="33">
        <v>3603</v>
      </c>
      <c r="E24" s="33">
        <v>2598</v>
      </c>
      <c r="F24" s="33">
        <v>2696</v>
      </c>
      <c r="G24" s="33">
        <v>1715</v>
      </c>
      <c r="H24" s="33">
        <v>971</v>
      </c>
      <c r="I24" s="33">
        <v>1148</v>
      </c>
      <c r="J24" s="33">
        <v>1015</v>
      </c>
      <c r="K24" s="33">
        <v>803</v>
      </c>
      <c r="L24" s="33">
        <v>299</v>
      </c>
      <c r="M24" s="33">
        <v>161</v>
      </c>
      <c r="N24" s="33">
        <v>314</v>
      </c>
      <c r="O24" s="33">
        <v>15712</v>
      </c>
    </row>
    <row r="25" spans="1:15" ht="14.1" customHeight="1">
      <c r="A25" s="22" t="s">
        <v>21</v>
      </c>
      <c r="B25" s="26">
        <f>SUM(B26,B27,B28,B29,)</f>
        <v>278</v>
      </c>
      <c r="C25" s="26">
        <f t="shared" ref="C25:O25" si="1">SUM(C26,C27,C28,C29,)</f>
        <v>2199</v>
      </c>
      <c r="D25" s="26">
        <f t="shared" si="1"/>
        <v>14655</v>
      </c>
      <c r="E25" s="26">
        <f t="shared" si="1"/>
        <v>21750</v>
      </c>
      <c r="F25" s="26">
        <f t="shared" si="1"/>
        <v>30031</v>
      </c>
      <c r="G25" s="26">
        <f t="shared" si="1"/>
        <v>16751</v>
      </c>
      <c r="H25" s="26">
        <f t="shared" si="1"/>
        <v>10845</v>
      </c>
      <c r="I25" s="26">
        <f t="shared" si="1"/>
        <v>13411</v>
      </c>
      <c r="J25" s="26">
        <f t="shared" si="1"/>
        <v>13232</v>
      </c>
      <c r="K25" s="26">
        <f t="shared" si="1"/>
        <v>10503</v>
      </c>
      <c r="L25" s="26">
        <f t="shared" si="1"/>
        <v>4169</v>
      </c>
      <c r="M25" s="26">
        <f t="shared" si="1"/>
        <v>4031</v>
      </c>
      <c r="N25" s="26">
        <f t="shared" si="1"/>
        <v>5700</v>
      </c>
      <c r="O25" s="26">
        <f t="shared" si="1"/>
        <v>147555</v>
      </c>
    </row>
    <row r="26" spans="1:15" ht="14.1" customHeight="1">
      <c r="A26" s="25" t="s">
        <v>22</v>
      </c>
      <c r="B26" s="33">
        <v>126</v>
      </c>
      <c r="C26" s="33">
        <v>1099</v>
      </c>
      <c r="D26" s="33">
        <v>5327</v>
      </c>
      <c r="E26" s="33">
        <v>4489</v>
      </c>
      <c r="F26" s="33">
        <v>5309</v>
      </c>
      <c r="G26" s="33">
        <v>2920</v>
      </c>
      <c r="H26" s="33">
        <v>1822</v>
      </c>
      <c r="I26" s="33">
        <v>2051</v>
      </c>
      <c r="J26" s="33">
        <v>2562</v>
      </c>
      <c r="K26" s="33">
        <v>2005</v>
      </c>
      <c r="L26" s="33">
        <v>721</v>
      </c>
      <c r="M26" s="33">
        <v>421</v>
      </c>
      <c r="N26" s="33">
        <v>929</v>
      </c>
      <c r="O26" s="33">
        <v>29781</v>
      </c>
    </row>
    <row r="27" spans="1:15" ht="14.1" customHeight="1">
      <c r="A27" s="25" t="s">
        <v>23</v>
      </c>
      <c r="B27" s="33">
        <v>40</v>
      </c>
      <c r="C27" s="33">
        <v>148</v>
      </c>
      <c r="D27" s="33">
        <v>901</v>
      </c>
      <c r="E27" s="33">
        <v>743</v>
      </c>
      <c r="F27" s="33">
        <v>908</v>
      </c>
      <c r="G27" s="33">
        <v>460</v>
      </c>
      <c r="H27" s="33">
        <v>312</v>
      </c>
      <c r="I27" s="33">
        <v>302</v>
      </c>
      <c r="J27" s="33">
        <v>324</v>
      </c>
      <c r="K27" s="33">
        <v>289</v>
      </c>
      <c r="L27" s="33">
        <v>109</v>
      </c>
      <c r="M27" s="33">
        <v>87</v>
      </c>
      <c r="N27" s="33">
        <v>181</v>
      </c>
      <c r="O27" s="33">
        <v>4804</v>
      </c>
    </row>
    <row r="28" spans="1:15" ht="14.1" customHeight="1">
      <c r="A28" s="25" t="s">
        <v>24</v>
      </c>
      <c r="B28" s="33">
        <v>38</v>
      </c>
      <c r="C28" s="33">
        <v>380</v>
      </c>
      <c r="D28" s="33">
        <v>3509</v>
      </c>
      <c r="E28" s="33">
        <v>5829</v>
      </c>
      <c r="F28" s="33">
        <v>8774</v>
      </c>
      <c r="G28" s="33">
        <v>4469</v>
      </c>
      <c r="H28" s="33">
        <v>2583</v>
      </c>
      <c r="I28" s="33">
        <v>3410</v>
      </c>
      <c r="J28" s="33">
        <v>3322</v>
      </c>
      <c r="K28" s="33">
        <v>3025</v>
      </c>
      <c r="L28" s="33">
        <v>1415</v>
      </c>
      <c r="M28" s="33">
        <v>1338</v>
      </c>
      <c r="N28" s="33">
        <v>1466</v>
      </c>
      <c r="O28" s="33">
        <v>39558</v>
      </c>
    </row>
    <row r="29" spans="1:15" ht="14.1" customHeight="1">
      <c r="A29" s="25" t="s">
        <v>25</v>
      </c>
      <c r="B29" s="33">
        <v>74</v>
      </c>
      <c r="C29" s="33">
        <v>572</v>
      </c>
      <c r="D29" s="33">
        <v>4918</v>
      </c>
      <c r="E29" s="33">
        <v>10689</v>
      </c>
      <c r="F29" s="33">
        <v>15040</v>
      </c>
      <c r="G29" s="33">
        <v>8902</v>
      </c>
      <c r="H29" s="33">
        <v>6128</v>
      </c>
      <c r="I29" s="33">
        <v>7648</v>
      </c>
      <c r="J29" s="33">
        <v>7024</v>
      </c>
      <c r="K29" s="33">
        <v>5184</v>
      </c>
      <c r="L29" s="33">
        <v>1924</v>
      </c>
      <c r="M29" s="33">
        <v>2185</v>
      </c>
      <c r="N29" s="33">
        <v>3124</v>
      </c>
      <c r="O29" s="33">
        <v>73412</v>
      </c>
    </row>
    <row r="30" spans="1:15" ht="14.1" customHeight="1">
      <c r="A30" s="22" t="s">
        <v>26</v>
      </c>
      <c r="B30" s="26">
        <f>SUM(B31,B32,B33,)</f>
        <v>63</v>
      </c>
      <c r="C30" s="26">
        <f t="shared" ref="C30:O30" si="2">SUM(C31,C32,C33,)</f>
        <v>409</v>
      </c>
      <c r="D30" s="26">
        <f t="shared" si="2"/>
        <v>3358</v>
      </c>
      <c r="E30" s="26">
        <f t="shared" si="2"/>
        <v>4300</v>
      </c>
      <c r="F30" s="26">
        <f t="shared" si="2"/>
        <v>5768</v>
      </c>
      <c r="G30" s="26">
        <f t="shared" si="2"/>
        <v>4111</v>
      </c>
      <c r="H30" s="26">
        <f t="shared" si="2"/>
        <v>1890</v>
      </c>
      <c r="I30" s="26">
        <f t="shared" si="2"/>
        <v>2096</v>
      </c>
      <c r="J30" s="26">
        <f t="shared" si="2"/>
        <v>1697</v>
      </c>
      <c r="K30" s="26">
        <f t="shared" si="2"/>
        <v>1317</v>
      </c>
      <c r="L30" s="26">
        <f t="shared" si="2"/>
        <v>383</v>
      </c>
      <c r="M30" s="26">
        <f t="shared" si="2"/>
        <v>440</v>
      </c>
      <c r="N30" s="26">
        <f t="shared" si="2"/>
        <v>1771</v>
      </c>
      <c r="O30" s="26">
        <f t="shared" si="2"/>
        <v>27603</v>
      </c>
    </row>
    <row r="31" spans="1:15" ht="14.1" customHeight="1">
      <c r="A31" s="25" t="s">
        <v>27</v>
      </c>
      <c r="B31" s="33">
        <v>13</v>
      </c>
      <c r="C31" s="33">
        <v>132</v>
      </c>
      <c r="D31" s="33">
        <v>1076</v>
      </c>
      <c r="E31" s="33">
        <v>1468</v>
      </c>
      <c r="F31" s="33">
        <v>2651</v>
      </c>
      <c r="G31" s="33">
        <v>2560</v>
      </c>
      <c r="H31" s="33">
        <v>1042</v>
      </c>
      <c r="I31" s="33">
        <v>1069</v>
      </c>
      <c r="J31" s="33">
        <v>729</v>
      </c>
      <c r="K31" s="33">
        <v>633</v>
      </c>
      <c r="L31" s="33">
        <v>200</v>
      </c>
      <c r="M31" s="33">
        <v>233</v>
      </c>
      <c r="N31" s="33">
        <v>604</v>
      </c>
      <c r="O31" s="33">
        <v>12410</v>
      </c>
    </row>
    <row r="32" spans="1:15" ht="14.1" customHeight="1">
      <c r="A32" s="25" t="s">
        <v>28</v>
      </c>
      <c r="B32" s="33">
        <v>16</v>
      </c>
      <c r="C32" s="33">
        <v>122</v>
      </c>
      <c r="D32" s="33">
        <v>1096</v>
      </c>
      <c r="E32" s="33">
        <v>1397</v>
      </c>
      <c r="F32" s="33">
        <v>1658</v>
      </c>
      <c r="G32" s="33">
        <v>768</v>
      </c>
      <c r="H32" s="33">
        <v>420</v>
      </c>
      <c r="I32" s="33">
        <v>485</v>
      </c>
      <c r="J32" s="33">
        <v>439</v>
      </c>
      <c r="K32" s="33">
        <v>422</v>
      </c>
      <c r="L32" s="33">
        <v>116</v>
      </c>
      <c r="M32" s="33">
        <v>139</v>
      </c>
      <c r="N32" s="33">
        <v>650</v>
      </c>
      <c r="O32" s="33">
        <v>7728</v>
      </c>
    </row>
    <row r="33" spans="1:15" ht="14.1" customHeight="1">
      <c r="A33" s="25" t="s">
        <v>29</v>
      </c>
      <c r="B33" s="33">
        <v>34</v>
      </c>
      <c r="C33" s="33">
        <v>155</v>
      </c>
      <c r="D33" s="33">
        <v>1186</v>
      </c>
      <c r="E33" s="33">
        <v>1435</v>
      </c>
      <c r="F33" s="33">
        <v>1459</v>
      </c>
      <c r="G33" s="33">
        <v>783</v>
      </c>
      <c r="H33" s="33">
        <v>428</v>
      </c>
      <c r="I33" s="33">
        <v>542</v>
      </c>
      <c r="J33" s="33">
        <v>529</v>
      </c>
      <c r="K33" s="33">
        <v>262</v>
      </c>
      <c r="L33" s="33">
        <v>67</v>
      </c>
      <c r="M33" s="33">
        <v>68</v>
      </c>
      <c r="N33" s="33">
        <v>517</v>
      </c>
      <c r="O33" s="33">
        <v>7465</v>
      </c>
    </row>
    <row r="34" spans="1:15" ht="14.1" customHeight="1">
      <c r="A34" s="22" t="s">
        <v>30</v>
      </c>
      <c r="B34" s="26">
        <f>SUM(B35,B36,B37,B38,)</f>
        <v>28</v>
      </c>
      <c r="C34" s="26">
        <f t="shared" ref="C34:O34" si="3">SUM(C35,C36,C37,C38,)</f>
        <v>324</v>
      </c>
      <c r="D34" s="26">
        <f t="shared" si="3"/>
        <v>2419</v>
      </c>
      <c r="E34" s="26">
        <f t="shared" si="3"/>
        <v>2285</v>
      </c>
      <c r="F34" s="26">
        <f t="shared" si="3"/>
        <v>1760</v>
      </c>
      <c r="G34" s="26">
        <f t="shared" si="3"/>
        <v>740</v>
      </c>
      <c r="H34" s="26">
        <f t="shared" si="3"/>
        <v>322</v>
      </c>
      <c r="I34" s="26">
        <f t="shared" si="3"/>
        <v>400</v>
      </c>
      <c r="J34" s="26">
        <f t="shared" si="3"/>
        <v>354</v>
      </c>
      <c r="K34" s="26">
        <f t="shared" si="3"/>
        <v>291</v>
      </c>
      <c r="L34" s="26">
        <f t="shared" si="3"/>
        <v>106</v>
      </c>
      <c r="M34" s="26">
        <f t="shared" si="3"/>
        <v>82</v>
      </c>
      <c r="N34" s="26">
        <f t="shared" si="3"/>
        <v>546</v>
      </c>
      <c r="O34" s="26">
        <f t="shared" si="3"/>
        <v>9657</v>
      </c>
    </row>
    <row r="35" spans="1:15" ht="14.1" customHeight="1">
      <c r="A35" s="25" t="s">
        <v>31</v>
      </c>
      <c r="B35" s="33">
        <v>3</v>
      </c>
      <c r="C35" s="33">
        <v>67</v>
      </c>
      <c r="D35" s="33">
        <v>615</v>
      </c>
      <c r="E35" s="33">
        <v>406</v>
      </c>
      <c r="F35" s="33">
        <v>288</v>
      </c>
      <c r="G35" s="33">
        <v>101</v>
      </c>
      <c r="H35" s="33">
        <v>28</v>
      </c>
      <c r="I35" s="33">
        <v>31</v>
      </c>
      <c r="J35" s="33">
        <v>23</v>
      </c>
      <c r="K35" s="33">
        <v>7</v>
      </c>
      <c r="L35" s="33">
        <v>5</v>
      </c>
      <c r="M35" s="33">
        <v>2</v>
      </c>
      <c r="N35" s="33">
        <v>76</v>
      </c>
      <c r="O35" s="33">
        <v>1652</v>
      </c>
    </row>
    <row r="36" spans="1:15" ht="14.1" customHeight="1">
      <c r="A36" s="25" t="s">
        <v>32</v>
      </c>
      <c r="B36" s="33">
        <v>1</v>
      </c>
      <c r="C36" s="33">
        <v>43</v>
      </c>
      <c r="D36" s="33">
        <v>202</v>
      </c>
      <c r="E36" s="33">
        <v>684</v>
      </c>
      <c r="F36" s="33">
        <v>488</v>
      </c>
      <c r="G36" s="33">
        <v>160</v>
      </c>
      <c r="H36" s="33">
        <v>49</v>
      </c>
      <c r="I36" s="33">
        <v>88</v>
      </c>
      <c r="J36" s="33">
        <v>39</v>
      </c>
      <c r="K36" s="33">
        <v>20</v>
      </c>
      <c r="L36" s="33">
        <v>8</v>
      </c>
      <c r="M36" s="33">
        <v>3</v>
      </c>
      <c r="N36" s="33">
        <v>29</v>
      </c>
      <c r="O36" s="33">
        <v>1814</v>
      </c>
    </row>
    <row r="37" spans="1:15" ht="14.1" customHeight="1">
      <c r="A37" s="25" t="s">
        <v>33</v>
      </c>
      <c r="B37" s="33">
        <v>10</v>
      </c>
      <c r="C37" s="33">
        <v>94</v>
      </c>
      <c r="D37" s="33">
        <v>554</v>
      </c>
      <c r="E37" s="33">
        <v>425</v>
      </c>
      <c r="F37" s="33">
        <v>360</v>
      </c>
      <c r="G37" s="33">
        <v>156</v>
      </c>
      <c r="H37" s="33">
        <v>92</v>
      </c>
      <c r="I37" s="33">
        <v>106</v>
      </c>
      <c r="J37" s="33">
        <v>122</v>
      </c>
      <c r="K37" s="33">
        <v>77</v>
      </c>
      <c r="L37" s="33">
        <v>23</v>
      </c>
      <c r="M37" s="33">
        <v>25</v>
      </c>
      <c r="N37" s="33">
        <v>96</v>
      </c>
      <c r="O37" s="33">
        <v>2140</v>
      </c>
    </row>
    <row r="38" spans="1:15" ht="14.1" customHeight="1">
      <c r="A38" s="27" t="s">
        <v>34</v>
      </c>
      <c r="B38" s="34">
        <v>14</v>
      </c>
      <c r="C38" s="34">
        <v>120</v>
      </c>
      <c r="D38" s="34">
        <v>1048</v>
      </c>
      <c r="E38" s="34">
        <v>770</v>
      </c>
      <c r="F38" s="34">
        <v>624</v>
      </c>
      <c r="G38" s="34">
        <v>323</v>
      </c>
      <c r="H38" s="34">
        <v>153</v>
      </c>
      <c r="I38" s="34">
        <v>175</v>
      </c>
      <c r="J38" s="34">
        <v>170</v>
      </c>
      <c r="K38" s="34">
        <v>187</v>
      </c>
      <c r="L38" s="34">
        <v>70</v>
      </c>
      <c r="M38" s="34">
        <v>52</v>
      </c>
      <c r="N38" s="34">
        <v>345</v>
      </c>
      <c r="O38" s="34">
        <v>4051</v>
      </c>
    </row>
    <row r="39" spans="1:15" ht="14.1" customHeight="1">
      <c r="A39" s="28" t="s">
        <v>54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5"/>
  <sheetViews>
    <sheetView workbookViewId="0"/>
  </sheetViews>
  <sheetFormatPr defaultRowHeight="15"/>
  <cols>
    <col min="1" max="1" width="24.42578125" style="32" customWidth="1"/>
    <col min="2" max="2" width="16.7109375" style="32" customWidth="1"/>
    <col min="3" max="3" width="18.42578125" style="32" customWidth="1"/>
    <col min="4" max="4" width="16.42578125" style="32" customWidth="1"/>
    <col min="5" max="5" width="16.28515625" style="32" customWidth="1"/>
    <col min="6" max="6" width="20.28515625" style="32" customWidth="1"/>
    <col min="7" max="8" width="16.28515625" style="32" customWidth="1"/>
    <col min="9" max="9" width="15.28515625" style="32" customWidth="1"/>
    <col min="10" max="10" width="16.28515625" style="32" customWidth="1"/>
    <col min="11" max="11" width="16.42578125" style="32" customWidth="1"/>
    <col min="12" max="12" width="14.7109375" style="32" customWidth="1"/>
    <col min="13" max="13" width="14.140625" style="32" customWidth="1"/>
    <col min="14" max="14" width="11.42578125" style="32" customWidth="1"/>
    <col min="15" max="16384" width="9.140625" style="32"/>
  </cols>
  <sheetData>
    <row r="1" spans="1:15" ht="14.1" customHeight="1">
      <c r="A1" s="30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1" customHeight="1">
      <c r="A2" s="31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4.1" customHeight="1">
      <c r="A3" s="29" t="s">
        <v>69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4.1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28.5" customHeight="1">
      <c r="A5" s="19" t="s">
        <v>1</v>
      </c>
      <c r="B5" s="20" t="s">
        <v>36</v>
      </c>
      <c r="C5" s="20" t="s">
        <v>37</v>
      </c>
      <c r="D5" s="20" t="s">
        <v>38</v>
      </c>
      <c r="E5" s="20" t="s">
        <v>39</v>
      </c>
      <c r="F5" s="20" t="s">
        <v>40</v>
      </c>
      <c r="G5" s="20" t="s">
        <v>41</v>
      </c>
      <c r="H5" s="20" t="s">
        <v>42</v>
      </c>
      <c r="I5" s="20" t="s">
        <v>43</v>
      </c>
      <c r="J5" s="20" t="s">
        <v>44</v>
      </c>
      <c r="K5" s="20" t="s">
        <v>45</v>
      </c>
      <c r="L5" s="20" t="s">
        <v>46</v>
      </c>
      <c r="M5" s="20" t="s">
        <v>47</v>
      </c>
      <c r="N5" s="20" t="s">
        <v>35</v>
      </c>
      <c r="O5" s="21" t="s">
        <v>0</v>
      </c>
    </row>
    <row r="6" spans="1:15" ht="14.1" customHeight="1">
      <c r="A6" s="22" t="s">
        <v>2</v>
      </c>
      <c r="B6" s="24">
        <v>601</v>
      </c>
      <c r="C6" s="24">
        <v>4656</v>
      </c>
      <c r="D6" s="24">
        <v>34699</v>
      </c>
      <c r="E6" s="24">
        <v>42025</v>
      </c>
      <c r="F6" s="24">
        <v>45819</v>
      </c>
      <c r="G6" s="24">
        <v>24970</v>
      </c>
      <c r="H6" s="24">
        <v>15703</v>
      </c>
      <c r="I6" s="24">
        <v>18391</v>
      </c>
      <c r="J6" s="24">
        <v>18411</v>
      </c>
      <c r="K6" s="24">
        <v>13952</v>
      </c>
      <c r="L6" s="24">
        <v>5204</v>
      </c>
      <c r="M6" s="24">
        <v>4793</v>
      </c>
      <c r="N6" s="24">
        <v>9491</v>
      </c>
      <c r="O6" s="24">
        <v>238715</v>
      </c>
    </row>
    <row r="7" spans="1:15" ht="14.1" customHeight="1">
      <c r="A7" s="22" t="s">
        <v>3</v>
      </c>
      <c r="B7" s="24">
        <v>11</v>
      </c>
      <c r="C7" s="24">
        <v>175</v>
      </c>
      <c r="D7" s="24">
        <v>1644</v>
      </c>
      <c r="E7" s="24">
        <v>1515</v>
      </c>
      <c r="F7" s="24">
        <v>1503</v>
      </c>
      <c r="G7" s="24">
        <v>751</v>
      </c>
      <c r="H7" s="24">
        <v>390</v>
      </c>
      <c r="I7" s="24">
        <v>421</v>
      </c>
      <c r="J7" s="24">
        <v>290</v>
      </c>
      <c r="K7" s="24">
        <v>145</v>
      </c>
      <c r="L7" s="24">
        <v>44</v>
      </c>
      <c r="M7" s="24">
        <v>24</v>
      </c>
      <c r="N7" s="24">
        <v>534</v>
      </c>
      <c r="O7" s="24">
        <v>7447</v>
      </c>
    </row>
    <row r="8" spans="1:15" ht="14.1" customHeight="1">
      <c r="A8" s="25" t="s">
        <v>4</v>
      </c>
      <c r="B8" s="33">
        <v>0</v>
      </c>
      <c r="C8" s="33">
        <v>11</v>
      </c>
      <c r="D8" s="33">
        <v>35</v>
      </c>
      <c r="E8" s="33">
        <v>37</v>
      </c>
      <c r="F8" s="33">
        <v>88</v>
      </c>
      <c r="G8" s="33">
        <v>51</v>
      </c>
      <c r="H8" s="33">
        <v>48</v>
      </c>
      <c r="I8" s="33">
        <v>67</v>
      </c>
      <c r="J8" s="33">
        <v>44</v>
      </c>
      <c r="K8" s="33">
        <v>23</v>
      </c>
      <c r="L8" s="33">
        <v>15</v>
      </c>
      <c r="M8" s="33">
        <v>5</v>
      </c>
      <c r="N8" s="33">
        <v>11</v>
      </c>
      <c r="O8" s="33">
        <v>435</v>
      </c>
    </row>
    <row r="9" spans="1:15" ht="14.1" customHeight="1">
      <c r="A9" s="25" t="s">
        <v>5</v>
      </c>
      <c r="B9" s="33">
        <v>0</v>
      </c>
      <c r="C9" s="33">
        <v>3</v>
      </c>
      <c r="D9" s="33">
        <v>66</v>
      </c>
      <c r="E9" s="33">
        <v>49</v>
      </c>
      <c r="F9" s="33">
        <v>58</v>
      </c>
      <c r="G9" s="33">
        <v>15</v>
      </c>
      <c r="H9" s="33">
        <v>3</v>
      </c>
      <c r="I9" s="33">
        <v>1</v>
      </c>
      <c r="J9" s="33">
        <v>6</v>
      </c>
      <c r="K9" s="33">
        <v>1</v>
      </c>
      <c r="L9" s="33">
        <v>0</v>
      </c>
      <c r="M9" s="33">
        <v>0</v>
      </c>
      <c r="N9" s="33">
        <v>3</v>
      </c>
      <c r="O9" s="33">
        <v>205</v>
      </c>
    </row>
    <row r="10" spans="1:15" ht="14.1" customHeight="1">
      <c r="A10" s="25" t="s">
        <v>6</v>
      </c>
      <c r="B10" s="33">
        <v>2</v>
      </c>
      <c r="C10" s="33">
        <v>39</v>
      </c>
      <c r="D10" s="33">
        <v>535</v>
      </c>
      <c r="E10" s="33">
        <v>360</v>
      </c>
      <c r="F10" s="33">
        <v>281</v>
      </c>
      <c r="G10" s="33">
        <v>132</v>
      </c>
      <c r="H10" s="33">
        <v>84</v>
      </c>
      <c r="I10" s="33">
        <v>74</v>
      </c>
      <c r="J10" s="33">
        <v>46</v>
      </c>
      <c r="K10" s="33">
        <v>17</v>
      </c>
      <c r="L10" s="33">
        <v>7</v>
      </c>
      <c r="M10" s="33">
        <v>8</v>
      </c>
      <c r="N10" s="33">
        <v>42</v>
      </c>
      <c r="O10" s="33">
        <v>1627</v>
      </c>
    </row>
    <row r="11" spans="1:15" ht="14.1" customHeight="1">
      <c r="A11" s="25" t="s">
        <v>7</v>
      </c>
      <c r="B11" s="33">
        <v>0</v>
      </c>
      <c r="C11" s="33">
        <v>1</v>
      </c>
      <c r="D11" s="33">
        <v>7</v>
      </c>
      <c r="E11" s="33">
        <v>2</v>
      </c>
      <c r="F11" s="33">
        <v>9</v>
      </c>
      <c r="G11" s="33">
        <v>2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21</v>
      </c>
    </row>
    <row r="12" spans="1:15" ht="14.1" customHeight="1">
      <c r="A12" s="25" t="s">
        <v>8</v>
      </c>
      <c r="B12" s="33">
        <v>2</v>
      </c>
      <c r="C12" s="33">
        <v>58</v>
      </c>
      <c r="D12" s="33">
        <v>751</v>
      </c>
      <c r="E12" s="33">
        <v>589</v>
      </c>
      <c r="F12" s="33">
        <v>382</v>
      </c>
      <c r="G12" s="33">
        <v>150</v>
      </c>
      <c r="H12" s="33">
        <v>95</v>
      </c>
      <c r="I12" s="33">
        <v>107</v>
      </c>
      <c r="J12" s="33">
        <v>75</v>
      </c>
      <c r="K12" s="33">
        <v>40</v>
      </c>
      <c r="L12" s="33">
        <v>7</v>
      </c>
      <c r="M12" s="33">
        <v>4</v>
      </c>
      <c r="N12" s="33">
        <v>121</v>
      </c>
      <c r="O12" s="33">
        <v>2381</v>
      </c>
    </row>
    <row r="13" spans="1:15" ht="14.1" customHeight="1">
      <c r="A13" s="25" t="s">
        <v>9</v>
      </c>
      <c r="B13" s="33">
        <v>4</v>
      </c>
      <c r="C13" s="33">
        <v>26</v>
      </c>
      <c r="D13" s="33">
        <v>99</v>
      </c>
      <c r="E13" s="33">
        <v>329</v>
      </c>
      <c r="F13" s="33">
        <v>580</v>
      </c>
      <c r="G13" s="33">
        <v>352</v>
      </c>
      <c r="H13" s="33">
        <v>142</v>
      </c>
      <c r="I13" s="33">
        <v>151</v>
      </c>
      <c r="J13" s="33">
        <v>107</v>
      </c>
      <c r="K13" s="33">
        <v>64</v>
      </c>
      <c r="L13" s="33">
        <v>15</v>
      </c>
      <c r="M13" s="33">
        <v>7</v>
      </c>
      <c r="N13" s="33">
        <v>23</v>
      </c>
      <c r="O13" s="33">
        <v>1899</v>
      </c>
    </row>
    <row r="14" spans="1:15" ht="14.1" customHeight="1">
      <c r="A14" s="25" t="s">
        <v>10</v>
      </c>
      <c r="B14" s="33">
        <v>3</v>
      </c>
      <c r="C14" s="33">
        <v>37</v>
      </c>
      <c r="D14" s="33">
        <v>151</v>
      </c>
      <c r="E14" s="33">
        <v>149</v>
      </c>
      <c r="F14" s="33">
        <v>105</v>
      </c>
      <c r="G14" s="33">
        <v>49</v>
      </c>
      <c r="H14" s="33">
        <v>18</v>
      </c>
      <c r="I14" s="33">
        <v>21</v>
      </c>
      <c r="J14" s="33">
        <v>12</v>
      </c>
      <c r="K14" s="33">
        <v>0</v>
      </c>
      <c r="L14" s="33">
        <v>0</v>
      </c>
      <c r="M14" s="33">
        <v>0</v>
      </c>
      <c r="N14" s="33">
        <v>334</v>
      </c>
      <c r="O14" s="33">
        <v>879</v>
      </c>
    </row>
    <row r="15" spans="1:15" ht="14.1" customHeight="1">
      <c r="A15" s="22" t="s">
        <v>11</v>
      </c>
      <c r="B15" s="26">
        <v>127</v>
      </c>
      <c r="C15" s="26">
        <f>SUM(C16,C17,C18,C19,C20,C21,C22,C23,C24)</f>
        <v>1508</v>
      </c>
      <c r="D15" s="26">
        <f t="shared" ref="D15:O15" si="0">SUM(D16,D17,D18,D19,D20,D21,D22,D23,D24)</f>
        <v>11025</v>
      </c>
      <c r="E15" s="26">
        <f t="shared" si="0"/>
        <v>7404</v>
      </c>
      <c r="F15" s="26">
        <f t="shared" si="0"/>
        <v>6707</v>
      </c>
      <c r="G15" s="26">
        <f t="shared" si="0"/>
        <v>3247</v>
      </c>
      <c r="H15" s="26">
        <f t="shared" si="0"/>
        <v>2080</v>
      </c>
      <c r="I15" s="26">
        <f t="shared" si="0"/>
        <v>2158</v>
      </c>
      <c r="J15" s="26">
        <f t="shared" si="0"/>
        <v>2378</v>
      </c>
      <c r="K15" s="26">
        <f t="shared" si="0"/>
        <v>1659</v>
      </c>
      <c r="L15" s="26">
        <f t="shared" si="0"/>
        <v>555</v>
      </c>
      <c r="M15" s="26">
        <f t="shared" si="0"/>
        <v>437</v>
      </c>
      <c r="N15" s="26">
        <f t="shared" si="0"/>
        <v>945</v>
      </c>
      <c r="O15" s="26">
        <f t="shared" si="0"/>
        <v>40230</v>
      </c>
    </row>
    <row r="16" spans="1:15" ht="14.1" customHeight="1">
      <c r="A16" s="25" t="s">
        <v>12</v>
      </c>
      <c r="B16" s="33">
        <v>4</v>
      </c>
      <c r="C16" s="33">
        <v>100</v>
      </c>
      <c r="D16" s="33">
        <v>714</v>
      </c>
      <c r="E16" s="33">
        <v>923</v>
      </c>
      <c r="F16" s="33">
        <v>603</v>
      </c>
      <c r="G16" s="33">
        <v>191</v>
      </c>
      <c r="H16" s="33">
        <v>164</v>
      </c>
      <c r="I16" s="33">
        <v>243</v>
      </c>
      <c r="J16" s="33">
        <v>276</v>
      </c>
      <c r="K16" s="33">
        <v>174</v>
      </c>
      <c r="L16" s="33">
        <v>67</v>
      </c>
      <c r="M16" s="33">
        <v>33</v>
      </c>
      <c r="N16" s="33">
        <v>76</v>
      </c>
      <c r="O16" s="33">
        <v>3568</v>
      </c>
    </row>
    <row r="17" spans="1:15" ht="14.1" customHeight="1">
      <c r="A17" s="25" t="s">
        <v>13</v>
      </c>
      <c r="B17" s="33">
        <v>0</v>
      </c>
      <c r="C17" s="33">
        <v>67</v>
      </c>
      <c r="D17" s="33">
        <v>250</v>
      </c>
      <c r="E17" s="33">
        <v>45</v>
      </c>
      <c r="F17" s="33">
        <v>22</v>
      </c>
      <c r="G17" s="33">
        <v>5</v>
      </c>
      <c r="H17" s="33">
        <v>1</v>
      </c>
      <c r="I17" s="33">
        <v>7</v>
      </c>
      <c r="J17" s="33">
        <v>1</v>
      </c>
      <c r="K17" s="33">
        <v>1</v>
      </c>
      <c r="L17" s="33">
        <v>0</v>
      </c>
      <c r="M17" s="33">
        <v>0</v>
      </c>
      <c r="N17" s="33">
        <v>5</v>
      </c>
      <c r="O17" s="33">
        <v>404</v>
      </c>
    </row>
    <row r="18" spans="1:15" ht="14.1" customHeight="1">
      <c r="A18" s="25" t="s">
        <v>14</v>
      </c>
      <c r="B18" s="33">
        <v>27</v>
      </c>
      <c r="C18" s="33">
        <v>191</v>
      </c>
      <c r="D18" s="33">
        <v>1234</v>
      </c>
      <c r="E18" s="33">
        <v>965</v>
      </c>
      <c r="F18" s="33">
        <v>727</v>
      </c>
      <c r="G18" s="33">
        <v>236</v>
      </c>
      <c r="H18" s="33">
        <v>129</v>
      </c>
      <c r="I18" s="33">
        <v>143</v>
      </c>
      <c r="J18" s="33">
        <v>165</v>
      </c>
      <c r="K18" s="33">
        <v>59</v>
      </c>
      <c r="L18" s="33">
        <v>8</v>
      </c>
      <c r="M18" s="33">
        <v>4</v>
      </c>
      <c r="N18" s="33">
        <v>37</v>
      </c>
      <c r="O18" s="33">
        <v>3925</v>
      </c>
    </row>
    <row r="19" spans="1:15" ht="14.1" customHeight="1">
      <c r="A19" s="25" t="s">
        <v>15</v>
      </c>
      <c r="B19" s="33">
        <v>8</v>
      </c>
      <c r="C19" s="33">
        <v>220</v>
      </c>
      <c r="D19" s="33">
        <v>642</v>
      </c>
      <c r="E19" s="33">
        <v>255</v>
      </c>
      <c r="F19" s="33">
        <v>172</v>
      </c>
      <c r="G19" s="33">
        <v>57</v>
      </c>
      <c r="H19" s="33">
        <v>35</v>
      </c>
      <c r="I19" s="33">
        <v>44</v>
      </c>
      <c r="J19" s="33">
        <v>54</v>
      </c>
      <c r="K19" s="33">
        <v>27</v>
      </c>
      <c r="L19" s="33">
        <v>11</v>
      </c>
      <c r="M19" s="33">
        <v>7</v>
      </c>
      <c r="N19" s="33">
        <v>55</v>
      </c>
      <c r="O19" s="33">
        <v>1587</v>
      </c>
    </row>
    <row r="20" spans="1:15" ht="14.1" customHeight="1">
      <c r="A20" s="25" t="s">
        <v>16</v>
      </c>
      <c r="B20" s="33">
        <v>1</v>
      </c>
      <c r="C20" s="33">
        <v>11</v>
      </c>
      <c r="D20" s="33">
        <v>214</v>
      </c>
      <c r="E20" s="33">
        <v>125</v>
      </c>
      <c r="F20" s="33">
        <v>84</v>
      </c>
      <c r="G20" s="33">
        <v>18</v>
      </c>
      <c r="H20" s="33">
        <v>9</v>
      </c>
      <c r="I20" s="33">
        <v>5</v>
      </c>
      <c r="J20" s="33">
        <v>4</v>
      </c>
      <c r="K20" s="33">
        <v>1</v>
      </c>
      <c r="L20" s="33">
        <v>0</v>
      </c>
      <c r="M20" s="33">
        <v>0</v>
      </c>
      <c r="N20" s="33">
        <v>5</v>
      </c>
      <c r="O20" s="33">
        <v>477</v>
      </c>
    </row>
    <row r="21" spans="1:15" ht="14.1" customHeight="1">
      <c r="A21" s="25" t="s">
        <v>17</v>
      </c>
      <c r="B21" s="33">
        <v>43</v>
      </c>
      <c r="C21" s="33">
        <v>211</v>
      </c>
      <c r="D21" s="33">
        <v>3060</v>
      </c>
      <c r="E21" s="33">
        <v>2863</v>
      </c>
      <c r="F21" s="33">
        <v>2438</v>
      </c>
      <c r="G21" s="33">
        <v>1492</v>
      </c>
      <c r="H21" s="33">
        <v>991</v>
      </c>
      <c r="I21" s="33">
        <v>748</v>
      </c>
      <c r="J21" s="33">
        <v>865</v>
      </c>
      <c r="K21" s="33">
        <v>718</v>
      </c>
      <c r="L21" s="33">
        <v>273</v>
      </c>
      <c r="M21" s="33">
        <v>267</v>
      </c>
      <c r="N21" s="33">
        <v>294</v>
      </c>
      <c r="O21" s="33">
        <v>14263</v>
      </c>
    </row>
    <row r="22" spans="1:15" ht="14.1" customHeight="1">
      <c r="A22" s="25" t="s">
        <v>18</v>
      </c>
      <c r="B22" s="33">
        <v>8</v>
      </c>
      <c r="C22" s="33">
        <v>51</v>
      </c>
      <c r="D22" s="33">
        <v>310</v>
      </c>
      <c r="E22" s="33">
        <v>83</v>
      </c>
      <c r="F22" s="33">
        <v>100</v>
      </c>
      <c r="G22" s="33">
        <v>47</v>
      </c>
      <c r="H22" s="33">
        <v>22</v>
      </c>
      <c r="I22" s="33">
        <v>14</v>
      </c>
      <c r="J22" s="33">
        <v>31</v>
      </c>
      <c r="K22" s="33">
        <v>3</v>
      </c>
      <c r="L22" s="33">
        <v>0</v>
      </c>
      <c r="M22" s="33">
        <v>0</v>
      </c>
      <c r="N22" s="33">
        <v>24</v>
      </c>
      <c r="O22" s="33">
        <v>693</v>
      </c>
    </row>
    <row r="23" spans="1:15" ht="14.1" customHeight="1">
      <c r="A23" s="25" t="s">
        <v>19</v>
      </c>
      <c r="B23" s="33">
        <v>6</v>
      </c>
      <c r="C23" s="33">
        <v>97</v>
      </c>
      <c r="D23" s="33">
        <v>112</v>
      </c>
      <c r="E23" s="33">
        <v>144</v>
      </c>
      <c r="F23" s="33">
        <v>94</v>
      </c>
      <c r="G23" s="33">
        <v>77</v>
      </c>
      <c r="H23" s="33">
        <v>40</v>
      </c>
      <c r="I23" s="33">
        <v>45</v>
      </c>
      <c r="J23" s="33">
        <v>25</v>
      </c>
      <c r="K23" s="33">
        <v>29</v>
      </c>
      <c r="L23" s="33">
        <v>11</v>
      </c>
      <c r="M23" s="33">
        <v>1</v>
      </c>
      <c r="N23" s="33">
        <v>65</v>
      </c>
      <c r="O23" s="33">
        <v>746</v>
      </c>
    </row>
    <row r="24" spans="1:15" ht="14.1" customHeight="1">
      <c r="A24" s="25" t="s">
        <v>20</v>
      </c>
      <c r="B24" s="33">
        <v>30</v>
      </c>
      <c r="C24" s="33">
        <v>560</v>
      </c>
      <c r="D24" s="33">
        <v>4489</v>
      </c>
      <c r="E24" s="33">
        <v>2001</v>
      </c>
      <c r="F24" s="33">
        <v>2467</v>
      </c>
      <c r="G24" s="33">
        <v>1124</v>
      </c>
      <c r="H24" s="33">
        <v>689</v>
      </c>
      <c r="I24" s="33">
        <v>909</v>
      </c>
      <c r="J24" s="33">
        <v>957</v>
      </c>
      <c r="K24" s="33">
        <v>647</v>
      </c>
      <c r="L24" s="33">
        <v>185</v>
      </c>
      <c r="M24" s="33">
        <v>125</v>
      </c>
      <c r="N24" s="33">
        <v>384</v>
      </c>
      <c r="O24" s="33">
        <v>14567</v>
      </c>
    </row>
    <row r="25" spans="1:15" ht="14.1" customHeight="1">
      <c r="A25" s="22" t="s">
        <v>21</v>
      </c>
      <c r="B25" s="26">
        <f>SUM(B26,B27,B28,B29,)</f>
        <v>357</v>
      </c>
      <c r="C25" s="26">
        <f t="shared" ref="C25:O25" si="1">SUM(C26,C27,C28,C29,)</f>
        <v>2023</v>
      </c>
      <c r="D25" s="26">
        <f t="shared" si="1"/>
        <v>14875</v>
      </c>
      <c r="E25" s="26">
        <f t="shared" si="1"/>
        <v>25148</v>
      </c>
      <c r="F25" s="26">
        <f t="shared" si="1"/>
        <v>29242</v>
      </c>
      <c r="G25" s="26">
        <f t="shared" si="1"/>
        <v>17085</v>
      </c>
      <c r="H25" s="26">
        <f t="shared" si="1"/>
        <v>11087</v>
      </c>
      <c r="I25" s="26">
        <f t="shared" si="1"/>
        <v>13525</v>
      </c>
      <c r="J25" s="26">
        <f t="shared" si="1"/>
        <v>13627</v>
      </c>
      <c r="K25" s="26">
        <f t="shared" si="1"/>
        <v>10550</v>
      </c>
      <c r="L25" s="26">
        <f t="shared" si="1"/>
        <v>4164</v>
      </c>
      <c r="M25" s="26">
        <f t="shared" si="1"/>
        <v>3904</v>
      </c>
      <c r="N25" s="26">
        <f t="shared" si="1"/>
        <v>5367</v>
      </c>
      <c r="O25" s="26">
        <f t="shared" si="1"/>
        <v>150954</v>
      </c>
    </row>
    <row r="26" spans="1:15" ht="14.1" customHeight="1">
      <c r="A26" s="25" t="s">
        <v>22</v>
      </c>
      <c r="B26" s="33">
        <v>158</v>
      </c>
      <c r="C26" s="33">
        <v>931</v>
      </c>
      <c r="D26" s="33">
        <v>5376</v>
      </c>
      <c r="E26" s="33">
        <v>5041</v>
      </c>
      <c r="F26" s="33">
        <v>5374</v>
      </c>
      <c r="G26" s="33">
        <v>2968</v>
      </c>
      <c r="H26" s="33">
        <v>2085</v>
      </c>
      <c r="I26" s="33">
        <v>2260</v>
      </c>
      <c r="J26" s="33">
        <v>2877</v>
      </c>
      <c r="K26" s="33">
        <v>2239</v>
      </c>
      <c r="L26" s="33">
        <v>705</v>
      </c>
      <c r="M26" s="33">
        <v>501</v>
      </c>
      <c r="N26" s="33">
        <v>792</v>
      </c>
      <c r="O26" s="33">
        <v>31307</v>
      </c>
    </row>
    <row r="27" spans="1:15" ht="14.1" customHeight="1">
      <c r="A27" s="25" t="s">
        <v>23</v>
      </c>
      <c r="B27" s="33">
        <v>42</v>
      </c>
      <c r="C27" s="33">
        <v>160</v>
      </c>
      <c r="D27" s="33">
        <v>968</v>
      </c>
      <c r="E27" s="33">
        <v>712</v>
      </c>
      <c r="F27" s="33">
        <v>776</v>
      </c>
      <c r="G27" s="33">
        <v>402</v>
      </c>
      <c r="H27" s="33">
        <v>234</v>
      </c>
      <c r="I27" s="33">
        <v>366</v>
      </c>
      <c r="J27" s="33">
        <v>313</v>
      </c>
      <c r="K27" s="33">
        <v>251</v>
      </c>
      <c r="L27" s="33">
        <v>94</v>
      </c>
      <c r="M27" s="33">
        <v>83</v>
      </c>
      <c r="N27" s="33">
        <v>141</v>
      </c>
      <c r="O27" s="33">
        <v>4542</v>
      </c>
    </row>
    <row r="28" spans="1:15" ht="14.1" customHeight="1">
      <c r="A28" s="25" t="s">
        <v>24</v>
      </c>
      <c r="B28" s="33">
        <v>62</v>
      </c>
      <c r="C28" s="33">
        <v>411</v>
      </c>
      <c r="D28" s="33">
        <v>3941</v>
      </c>
      <c r="E28" s="33">
        <v>6894</v>
      </c>
      <c r="F28" s="33">
        <v>8424</v>
      </c>
      <c r="G28" s="33">
        <v>4691</v>
      </c>
      <c r="H28" s="33">
        <v>2889</v>
      </c>
      <c r="I28" s="33">
        <v>3368</v>
      </c>
      <c r="J28" s="33">
        <v>3417</v>
      </c>
      <c r="K28" s="33">
        <v>2984</v>
      </c>
      <c r="L28" s="33">
        <v>1327</v>
      </c>
      <c r="M28" s="33">
        <v>1309</v>
      </c>
      <c r="N28" s="33">
        <v>1804</v>
      </c>
      <c r="O28" s="33">
        <v>41521</v>
      </c>
    </row>
    <row r="29" spans="1:15" ht="14.1" customHeight="1">
      <c r="A29" s="25" t="s">
        <v>25</v>
      </c>
      <c r="B29" s="33">
        <v>95</v>
      </c>
      <c r="C29" s="33">
        <v>521</v>
      </c>
      <c r="D29" s="33">
        <v>4590</v>
      </c>
      <c r="E29" s="33">
        <v>12501</v>
      </c>
      <c r="F29" s="33">
        <v>14668</v>
      </c>
      <c r="G29" s="33">
        <v>9024</v>
      </c>
      <c r="H29" s="33">
        <v>5879</v>
      </c>
      <c r="I29" s="33">
        <v>7531</v>
      </c>
      <c r="J29" s="33">
        <v>7020</v>
      </c>
      <c r="K29" s="33">
        <v>5076</v>
      </c>
      <c r="L29" s="33">
        <v>2038</v>
      </c>
      <c r="M29" s="33">
        <v>2011</v>
      </c>
      <c r="N29" s="33">
        <v>2630</v>
      </c>
      <c r="O29" s="33">
        <v>73584</v>
      </c>
    </row>
    <row r="30" spans="1:15" ht="14.1" customHeight="1">
      <c r="A30" s="22" t="s">
        <v>26</v>
      </c>
      <c r="B30" s="26">
        <f>SUM(B31,B32,B33,)</f>
        <v>68</v>
      </c>
      <c r="C30" s="26">
        <f t="shared" ref="C30:O30" si="2">SUM(C31,C32,C33,)</f>
        <v>518</v>
      </c>
      <c r="D30" s="26">
        <f t="shared" si="2"/>
        <v>3928</v>
      </c>
      <c r="E30" s="26">
        <f t="shared" si="2"/>
        <v>4992</v>
      </c>
      <c r="F30" s="26">
        <f t="shared" si="2"/>
        <v>5503</v>
      </c>
      <c r="G30" s="26">
        <f t="shared" si="2"/>
        <v>2951</v>
      </c>
      <c r="H30" s="26">
        <f t="shared" si="2"/>
        <v>1617</v>
      </c>
      <c r="I30" s="26">
        <f t="shared" si="2"/>
        <v>1847</v>
      </c>
      <c r="J30" s="26">
        <f t="shared" si="2"/>
        <v>1681</v>
      </c>
      <c r="K30" s="26">
        <f t="shared" si="2"/>
        <v>1228</v>
      </c>
      <c r="L30" s="26">
        <f t="shared" si="2"/>
        <v>350</v>
      </c>
      <c r="M30" s="26">
        <f t="shared" si="2"/>
        <v>346</v>
      </c>
      <c r="N30" s="26">
        <f t="shared" si="2"/>
        <v>1968</v>
      </c>
      <c r="O30" s="26">
        <f t="shared" si="2"/>
        <v>26997</v>
      </c>
    </row>
    <row r="31" spans="1:15" ht="14.1" customHeight="1">
      <c r="A31" s="25" t="s">
        <v>27</v>
      </c>
      <c r="B31" s="33">
        <v>11</v>
      </c>
      <c r="C31" s="33">
        <v>177</v>
      </c>
      <c r="D31" s="33">
        <v>1433</v>
      </c>
      <c r="E31" s="33">
        <v>1809</v>
      </c>
      <c r="F31" s="33">
        <v>2223</v>
      </c>
      <c r="G31" s="33">
        <v>1269</v>
      </c>
      <c r="H31" s="33">
        <v>700</v>
      </c>
      <c r="I31" s="33">
        <v>695</v>
      </c>
      <c r="J31" s="33">
        <v>595</v>
      </c>
      <c r="K31" s="33">
        <v>519</v>
      </c>
      <c r="L31" s="33">
        <v>147</v>
      </c>
      <c r="M31" s="33">
        <v>139</v>
      </c>
      <c r="N31" s="33">
        <v>383</v>
      </c>
      <c r="O31" s="33">
        <v>10100</v>
      </c>
    </row>
    <row r="32" spans="1:15" ht="14.1" customHeight="1">
      <c r="A32" s="25" t="s">
        <v>28</v>
      </c>
      <c r="B32" s="33">
        <v>25</v>
      </c>
      <c r="C32" s="33">
        <v>162</v>
      </c>
      <c r="D32" s="33">
        <v>1174</v>
      </c>
      <c r="E32" s="33">
        <v>1453</v>
      </c>
      <c r="F32" s="33">
        <v>1622</v>
      </c>
      <c r="G32" s="33">
        <v>792</v>
      </c>
      <c r="H32" s="33">
        <v>448</v>
      </c>
      <c r="I32" s="33">
        <v>573</v>
      </c>
      <c r="J32" s="33">
        <v>462</v>
      </c>
      <c r="K32" s="33">
        <v>383</v>
      </c>
      <c r="L32" s="33">
        <v>110</v>
      </c>
      <c r="M32" s="33">
        <v>144</v>
      </c>
      <c r="N32" s="33">
        <v>1053</v>
      </c>
      <c r="O32" s="33">
        <v>8401</v>
      </c>
    </row>
    <row r="33" spans="1:15" ht="14.1" customHeight="1">
      <c r="A33" s="25" t="s">
        <v>29</v>
      </c>
      <c r="B33" s="33">
        <v>32</v>
      </c>
      <c r="C33" s="33">
        <v>179</v>
      </c>
      <c r="D33" s="33">
        <v>1321</v>
      </c>
      <c r="E33" s="33">
        <v>1730</v>
      </c>
      <c r="F33" s="33">
        <v>1658</v>
      </c>
      <c r="G33" s="33">
        <v>890</v>
      </c>
      <c r="H33" s="33">
        <v>469</v>
      </c>
      <c r="I33" s="33">
        <v>579</v>
      </c>
      <c r="J33" s="33">
        <v>624</v>
      </c>
      <c r="K33" s="33">
        <v>326</v>
      </c>
      <c r="L33" s="33">
        <v>93</v>
      </c>
      <c r="M33" s="33">
        <v>63</v>
      </c>
      <c r="N33" s="33">
        <v>532</v>
      </c>
      <c r="O33" s="33">
        <v>8496</v>
      </c>
    </row>
    <row r="34" spans="1:15" ht="14.1" customHeight="1">
      <c r="A34" s="22" t="s">
        <v>30</v>
      </c>
      <c r="B34" s="26">
        <f>SUM(B35,B36,B37,B38,)</f>
        <v>38</v>
      </c>
      <c r="C34" s="26">
        <f t="shared" ref="C34:O34" si="3">SUM(C35,C36,C37,C38,)</f>
        <v>432</v>
      </c>
      <c r="D34" s="26">
        <f t="shared" si="3"/>
        <v>3227</v>
      </c>
      <c r="E34" s="26">
        <f t="shared" si="3"/>
        <v>2966</v>
      </c>
      <c r="F34" s="26">
        <f t="shared" si="3"/>
        <v>2864</v>
      </c>
      <c r="G34" s="26">
        <f t="shared" si="3"/>
        <v>936</v>
      </c>
      <c r="H34" s="26">
        <f t="shared" si="3"/>
        <v>529</v>
      </c>
      <c r="I34" s="26">
        <f t="shared" si="3"/>
        <v>440</v>
      </c>
      <c r="J34" s="26">
        <f t="shared" si="3"/>
        <v>435</v>
      </c>
      <c r="K34" s="26">
        <f t="shared" si="3"/>
        <v>370</v>
      </c>
      <c r="L34" s="26">
        <f t="shared" si="3"/>
        <v>91</v>
      </c>
      <c r="M34" s="26">
        <f t="shared" si="3"/>
        <v>82</v>
      </c>
      <c r="N34" s="26">
        <f t="shared" si="3"/>
        <v>677</v>
      </c>
      <c r="O34" s="26">
        <f t="shared" si="3"/>
        <v>13087</v>
      </c>
    </row>
    <row r="35" spans="1:15" ht="14.1" customHeight="1">
      <c r="A35" s="25" t="s">
        <v>31</v>
      </c>
      <c r="B35" s="35">
        <v>7</v>
      </c>
      <c r="C35" s="35">
        <v>106</v>
      </c>
      <c r="D35" s="35">
        <v>1010</v>
      </c>
      <c r="E35" s="35">
        <v>1131</v>
      </c>
      <c r="F35" s="35">
        <v>1525</v>
      </c>
      <c r="G35" s="35">
        <v>373</v>
      </c>
      <c r="H35" s="35">
        <v>198</v>
      </c>
      <c r="I35" s="35">
        <v>104</v>
      </c>
      <c r="J35" s="35">
        <v>104</v>
      </c>
      <c r="K35" s="35">
        <v>68</v>
      </c>
      <c r="L35" s="35">
        <v>8</v>
      </c>
      <c r="M35" s="35">
        <v>2</v>
      </c>
      <c r="N35" s="35">
        <v>209</v>
      </c>
      <c r="O35" s="35">
        <v>4845</v>
      </c>
    </row>
    <row r="36" spans="1:15" ht="14.1" customHeight="1">
      <c r="A36" s="25" t="s">
        <v>32</v>
      </c>
      <c r="B36" s="36">
        <v>1</v>
      </c>
      <c r="C36" s="36">
        <v>54</v>
      </c>
      <c r="D36" s="36">
        <v>203</v>
      </c>
      <c r="E36" s="36">
        <v>137</v>
      </c>
      <c r="F36" s="36">
        <v>153</v>
      </c>
      <c r="G36" s="36">
        <v>50</v>
      </c>
      <c r="H36" s="36">
        <v>40</v>
      </c>
      <c r="I36" s="36">
        <v>40</v>
      </c>
      <c r="J36" s="36">
        <v>19</v>
      </c>
      <c r="K36" s="36">
        <v>19</v>
      </c>
      <c r="L36" s="36">
        <v>1</v>
      </c>
      <c r="M36" s="36">
        <v>1</v>
      </c>
      <c r="N36" s="36">
        <v>26</v>
      </c>
      <c r="O36" s="36">
        <v>744</v>
      </c>
    </row>
    <row r="37" spans="1:15" ht="14.1" customHeight="1">
      <c r="A37" s="25" t="s">
        <v>33</v>
      </c>
      <c r="B37" s="36">
        <v>4</v>
      </c>
      <c r="C37" s="36">
        <v>135</v>
      </c>
      <c r="D37" s="36">
        <v>706</v>
      </c>
      <c r="E37" s="36">
        <v>593</v>
      </c>
      <c r="F37" s="36">
        <v>460</v>
      </c>
      <c r="G37" s="36">
        <v>187</v>
      </c>
      <c r="H37" s="36">
        <v>115</v>
      </c>
      <c r="I37" s="36">
        <v>93</v>
      </c>
      <c r="J37" s="36">
        <v>98</v>
      </c>
      <c r="K37" s="36">
        <v>81</v>
      </c>
      <c r="L37" s="36">
        <v>19</v>
      </c>
      <c r="M37" s="36">
        <v>12</v>
      </c>
      <c r="N37" s="36">
        <v>75</v>
      </c>
      <c r="O37" s="36">
        <v>2578</v>
      </c>
    </row>
    <row r="38" spans="1:15" ht="14.1" customHeight="1">
      <c r="A38" s="27" t="s">
        <v>34</v>
      </c>
      <c r="B38" s="34">
        <v>26</v>
      </c>
      <c r="C38" s="34">
        <v>137</v>
      </c>
      <c r="D38" s="34">
        <v>1308</v>
      </c>
      <c r="E38" s="34">
        <v>1105</v>
      </c>
      <c r="F38" s="34">
        <v>726</v>
      </c>
      <c r="G38" s="34">
        <v>326</v>
      </c>
      <c r="H38" s="34">
        <v>176</v>
      </c>
      <c r="I38" s="34">
        <v>203</v>
      </c>
      <c r="J38" s="34">
        <v>214</v>
      </c>
      <c r="K38" s="34">
        <v>202</v>
      </c>
      <c r="L38" s="34">
        <v>63</v>
      </c>
      <c r="M38" s="34">
        <v>67</v>
      </c>
      <c r="N38" s="34">
        <v>367</v>
      </c>
      <c r="O38" s="34">
        <v>4920</v>
      </c>
    </row>
    <row r="39" spans="1:15" ht="14.1" customHeight="1">
      <c r="A39" s="28" t="s">
        <v>55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5"/>
  <sheetViews>
    <sheetView workbookViewId="0"/>
  </sheetViews>
  <sheetFormatPr defaultRowHeight="15"/>
  <cols>
    <col min="1" max="1" width="24.42578125" style="32" customWidth="1"/>
    <col min="2" max="2" width="16.7109375" style="32" customWidth="1"/>
    <col min="3" max="3" width="18.42578125" style="32" customWidth="1"/>
    <col min="4" max="4" width="16.42578125" style="32" customWidth="1"/>
    <col min="5" max="5" width="16.28515625" style="32" customWidth="1"/>
    <col min="6" max="6" width="20.28515625" style="32" customWidth="1"/>
    <col min="7" max="8" width="16.28515625" style="32" customWidth="1"/>
    <col min="9" max="9" width="15.28515625" style="32" customWidth="1"/>
    <col min="10" max="10" width="16.28515625" style="32" customWidth="1"/>
    <col min="11" max="11" width="16.42578125" style="32" customWidth="1"/>
    <col min="12" max="12" width="14.7109375" style="32" customWidth="1"/>
    <col min="13" max="13" width="14.140625" style="32" customWidth="1"/>
    <col min="14" max="14" width="11.42578125" style="32" customWidth="1"/>
    <col min="15" max="16384" width="9.140625" style="32"/>
  </cols>
  <sheetData>
    <row r="1" spans="1:15" ht="14.1" customHeight="1">
      <c r="A1" s="30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4.1" customHeight="1">
      <c r="A2" s="31" t="s">
        <v>53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4.1" customHeight="1">
      <c r="A3" s="29" t="s">
        <v>70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4.1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26.25" customHeight="1">
      <c r="A5" s="19" t="s">
        <v>1</v>
      </c>
      <c r="B5" s="20" t="s">
        <v>36</v>
      </c>
      <c r="C5" s="20" t="s">
        <v>37</v>
      </c>
      <c r="D5" s="20" t="s">
        <v>38</v>
      </c>
      <c r="E5" s="20" t="s">
        <v>39</v>
      </c>
      <c r="F5" s="20" t="s">
        <v>40</v>
      </c>
      <c r="G5" s="20" t="s">
        <v>41</v>
      </c>
      <c r="H5" s="20" t="s">
        <v>42</v>
      </c>
      <c r="I5" s="20" t="s">
        <v>43</v>
      </c>
      <c r="J5" s="20" t="s">
        <v>44</v>
      </c>
      <c r="K5" s="20" t="s">
        <v>45</v>
      </c>
      <c r="L5" s="20" t="s">
        <v>46</v>
      </c>
      <c r="M5" s="20" t="s">
        <v>47</v>
      </c>
      <c r="N5" s="20" t="s">
        <v>35</v>
      </c>
      <c r="O5" s="21" t="s">
        <v>0</v>
      </c>
    </row>
    <row r="6" spans="1:15" ht="14.1" customHeight="1">
      <c r="A6" s="22" t="s">
        <v>2</v>
      </c>
      <c r="B6" s="24">
        <v>807</v>
      </c>
      <c r="C6" s="24">
        <v>4621</v>
      </c>
      <c r="D6" s="24">
        <v>35071</v>
      </c>
      <c r="E6" s="24">
        <v>41441</v>
      </c>
      <c r="F6" s="24">
        <v>49657</v>
      </c>
      <c r="G6" s="24">
        <v>26722</v>
      </c>
      <c r="H6" s="24">
        <v>15707</v>
      </c>
      <c r="I6" s="24">
        <v>20052</v>
      </c>
      <c r="J6" s="24">
        <v>18777</v>
      </c>
      <c r="K6" s="24">
        <v>13959</v>
      </c>
      <c r="L6" s="24">
        <v>5145</v>
      </c>
      <c r="M6" s="24">
        <v>4923</v>
      </c>
      <c r="N6" s="24">
        <v>8139</v>
      </c>
      <c r="O6" s="24">
        <v>245021</v>
      </c>
    </row>
    <row r="7" spans="1:15" ht="14.1" customHeight="1">
      <c r="A7" s="22" t="s">
        <v>3</v>
      </c>
      <c r="B7" s="24">
        <v>10</v>
      </c>
      <c r="C7" s="24">
        <v>201</v>
      </c>
      <c r="D7" s="24">
        <v>1402</v>
      </c>
      <c r="E7" s="24">
        <v>1272</v>
      </c>
      <c r="F7" s="24">
        <v>1356</v>
      </c>
      <c r="G7" s="24">
        <v>574</v>
      </c>
      <c r="H7" s="24">
        <v>306</v>
      </c>
      <c r="I7" s="24">
        <v>382</v>
      </c>
      <c r="J7" s="24">
        <v>225</v>
      </c>
      <c r="K7" s="24">
        <v>110</v>
      </c>
      <c r="L7" s="24">
        <v>27</v>
      </c>
      <c r="M7" s="24">
        <v>21</v>
      </c>
      <c r="N7" s="24">
        <v>155</v>
      </c>
      <c r="O7" s="24">
        <v>6041</v>
      </c>
    </row>
    <row r="8" spans="1:15" ht="14.1" customHeight="1">
      <c r="A8" s="25" t="s">
        <v>4</v>
      </c>
      <c r="B8" s="33">
        <v>1</v>
      </c>
      <c r="C8" s="33">
        <v>10</v>
      </c>
      <c r="D8" s="33">
        <v>43</v>
      </c>
      <c r="E8" s="33">
        <v>37</v>
      </c>
      <c r="F8" s="33">
        <v>69</v>
      </c>
      <c r="G8" s="33">
        <v>49</v>
      </c>
      <c r="H8" s="33">
        <v>35</v>
      </c>
      <c r="I8" s="33">
        <v>26</v>
      </c>
      <c r="J8" s="33">
        <v>17</v>
      </c>
      <c r="K8" s="33">
        <v>14</v>
      </c>
      <c r="L8" s="33">
        <v>5</v>
      </c>
      <c r="M8" s="33">
        <v>4</v>
      </c>
      <c r="N8" s="33">
        <v>12</v>
      </c>
      <c r="O8" s="33">
        <v>322</v>
      </c>
    </row>
    <row r="9" spans="1:15" ht="14.1" customHeight="1">
      <c r="A9" s="25" t="s">
        <v>5</v>
      </c>
      <c r="B9" s="33">
        <v>3</v>
      </c>
      <c r="C9" s="33">
        <v>43</v>
      </c>
      <c r="D9" s="33">
        <v>121</v>
      </c>
      <c r="E9" s="33">
        <v>110</v>
      </c>
      <c r="F9" s="33">
        <v>84</v>
      </c>
      <c r="G9" s="33">
        <v>9</v>
      </c>
      <c r="H9" s="33">
        <v>4</v>
      </c>
      <c r="I9" s="33">
        <v>2</v>
      </c>
      <c r="J9" s="33">
        <v>5</v>
      </c>
      <c r="K9" s="33">
        <v>3</v>
      </c>
      <c r="L9" s="33">
        <v>0</v>
      </c>
      <c r="M9" s="33">
        <v>0</v>
      </c>
      <c r="N9" s="33">
        <v>5</v>
      </c>
      <c r="O9" s="33">
        <v>389</v>
      </c>
    </row>
    <row r="10" spans="1:15" ht="14.1" customHeight="1">
      <c r="A10" s="25" t="s">
        <v>6</v>
      </c>
      <c r="B10" s="33">
        <v>1</v>
      </c>
      <c r="C10" s="33">
        <v>24</v>
      </c>
      <c r="D10" s="33">
        <v>226</v>
      </c>
      <c r="E10" s="33">
        <v>211</v>
      </c>
      <c r="F10" s="33">
        <v>183</v>
      </c>
      <c r="G10" s="33">
        <v>113</v>
      </c>
      <c r="H10" s="33">
        <v>56</v>
      </c>
      <c r="I10" s="33">
        <v>71</v>
      </c>
      <c r="J10" s="33">
        <v>42</v>
      </c>
      <c r="K10" s="33">
        <v>18</v>
      </c>
      <c r="L10" s="33">
        <v>6</v>
      </c>
      <c r="M10" s="33">
        <v>6</v>
      </c>
      <c r="N10" s="33">
        <v>28</v>
      </c>
      <c r="O10" s="33">
        <v>985</v>
      </c>
    </row>
    <row r="11" spans="1:15" ht="14.1" customHeight="1">
      <c r="A11" s="25" t="s">
        <v>7</v>
      </c>
      <c r="B11" s="33">
        <v>0</v>
      </c>
      <c r="C11" s="33">
        <v>4</v>
      </c>
      <c r="D11" s="33">
        <v>10</v>
      </c>
      <c r="E11" s="33">
        <v>10</v>
      </c>
      <c r="F11" s="33">
        <v>15</v>
      </c>
      <c r="G11" s="33">
        <v>7</v>
      </c>
      <c r="H11" s="33">
        <v>6</v>
      </c>
      <c r="I11" s="33">
        <v>6</v>
      </c>
      <c r="J11" s="33">
        <v>3</v>
      </c>
      <c r="K11" s="33">
        <v>2</v>
      </c>
      <c r="L11" s="33">
        <v>0</v>
      </c>
      <c r="M11" s="33">
        <v>0</v>
      </c>
      <c r="N11" s="33">
        <v>0</v>
      </c>
      <c r="O11" s="33">
        <v>63</v>
      </c>
    </row>
    <row r="12" spans="1:15" ht="14.1" customHeight="1">
      <c r="A12" s="25" t="s">
        <v>8</v>
      </c>
      <c r="B12" s="33">
        <v>2</v>
      </c>
      <c r="C12" s="33">
        <v>48</v>
      </c>
      <c r="D12" s="33">
        <v>842</v>
      </c>
      <c r="E12" s="33">
        <v>619</v>
      </c>
      <c r="F12" s="33">
        <v>656</v>
      </c>
      <c r="G12" s="33">
        <v>258</v>
      </c>
      <c r="H12" s="33">
        <v>131</v>
      </c>
      <c r="I12" s="33">
        <v>119</v>
      </c>
      <c r="J12" s="33">
        <v>72</v>
      </c>
      <c r="K12" s="33">
        <v>44</v>
      </c>
      <c r="L12" s="33">
        <v>7</v>
      </c>
      <c r="M12" s="33">
        <v>6</v>
      </c>
      <c r="N12" s="33">
        <v>69</v>
      </c>
      <c r="O12" s="33">
        <v>2873</v>
      </c>
    </row>
    <row r="13" spans="1:15" ht="14.1" customHeight="1">
      <c r="A13" s="25" t="s">
        <v>9</v>
      </c>
      <c r="B13" s="33">
        <v>3</v>
      </c>
      <c r="C13" s="33">
        <v>16</v>
      </c>
      <c r="D13" s="33">
        <v>54</v>
      </c>
      <c r="E13" s="33">
        <v>188</v>
      </c>
      <c r="F13" s="33">
        <v>270</v>
      </c>
      <c r="G13" s="33">
        <v>114</v>
      </c>
      <c r="H13" s="33">
        <v>66</v>
      </c>
      <c r="I13" s="33">
        <v>144</v>
      </c>
      <c r="J13" s="33">
        <v>80</v>
      </c>
      <c r="K13" s="33">
        <v>27</v>
      </c>
      <c r="L13" s="33">
        <v>8</v>
      </c>
      <c r="M13" s="33">
        <v>5</v>
      </c>
      <c r="N13" s="33">
        <v>29</v>
      </c>
      <c r="O13" s="33">
        <v>1004</v>
      </c>
    </row>
    <row r="14" spans="1:15" ht="14.1" customHeight="1">
      <c r="A14" s="25" t="s">
        <v>10</v>
      </c>
      <c r="B14" s="33">
        <v>0</v>
      </c>
      <c r="C14" s="33">
        <v>56</v>
      </c>
      <c r="D14" s="33">
        <v>106</v>
      </c>
      <c r="E14" s="33">
        <v>97</v>
      </c>
      <c r="F14" s="33">
        <v>79</v>
      </c>
      <c r="G14" s="33">
        <v>24</v>
      </c>
      <c r="H14" s="33">
        <v>8</v>
      </c>
      <c r="I14" s="33">
        <v>14</v>
      </c>
      <c r="J14" s="33">
        <v>6</v>
      </c>
      <c r="K14" s="33">
        <v>2</v>
      </c>
      <c r="L14" s="33">
        <v>1</v>
      </c>
      <c r="M14" s="33">
        <v>0</v>
      </c>
      <c r="N14" s="33">
        <v>12</v>
      </c>
      <c r="O14" s="33">
        <v>405</v>
      </c>
    </row>
    <row r="15" spans="1:15" ht="14.1" customHeight="1">
      <c r="A15" s="22" t="s">
        <v>11</v>
      </c>
      <c r="B15" s="26">
        <v>224</v>
      </c>
      <c r="C15" s="26">
        <v>1359</v>
      </c>
      <c r="D15" s="26">
        <v>11781</v>
      </c>
      <c r="E15" s="26">
        <v>8883</v>
      </c>
      <c r="F15" s="26">
        <v>8767</v>
      </c>
      <c r="G15" s="26">
        <v>4344</v>
      </c>
      <c r="H15" s="26">
        <v>2631</v>
      </c>
      <c r="I15" s="26">
        <v>3120</v>
      </c>
      <c r="J15" s="26">
        <v>2732</v>
      </c>
      <c r="K15" s="26">
        <v>1810</v>
      </c>
      <c r="L15" s="26">
        <v>579</v>
      </c>
      <c r="M15" s="26">
        <v>413</v>
      </c>
      <c r="N15" s="26">
        <v>1293</v>
      </c>
      <c r="O15" s="26">
        <v>47936</v>
      </c>
    </row>
    <row r="16" spans="1:15" ht="14.1" customHeight="1">
      <c r="A16" s="25" t="s">
        <v>12</v>
      </c>
      <c r="B16" s="33">
        <v>4</v>
      </c>
      <c r="C16" s="33">
        <v>91</v>
      </c>
      <c r="D16" s="33">
        <v>724</v>
      </c>
      <c r="E16" s="33">
        <v>677</v>
      </c>
      <c r="F16" s="33">
        <v>758</v>
      </c>
      <c r="G16" s="33">
        <v>361</v>
      </c>
      <c r="H16" s="33">
        <v>226</v>
      </c>
      <c r="I16" s="33">
        <v>325</v>
      </c>
      <c r="J16" s="33">
        <v>344</v>
      </c>
      <c r="K16" s="33">
        <v>193</v>
      </c>
      <c r="L16" s="33">
        <v>55</v>
      </c>
      <c r="M16" s="33">
        <v>41</v>
      </c>
      <c r="N16" s="33">
        <v>83</v>
      </c>
      <c r="O16" s="33">
        <v>3882</v>
      </c>
    </row>
    <row r="17" spans="1:15" ht="14.1" customHeight="1">
      <c r="A17" s="25" t="s">
        <v>13</v>
      </c>
      <c r="B17" s="33">
        <v>0</v>
      </c>
      <c r="C17" s="33">
        <v>39</v>
      </c>
      <c r="D17" s="33">
        <v>251</v>
      </c>
      <c r="E17" s="33">
        <v>107</v>
      </c>
      <c r="F17" s="33">
        <v>42</v>
      </c>
      <c r="G17" s="33">
        <v>66</v>
      </c>
      <c r="H17" s="33">
        <v>3</v>
      </c>
      <c r="I17" s="33">
        <v>5</v>
      </c>
      <c r="J17" s="33">
        <v>5</v>
      </c>
      <c r="K17" s="33">
        <v>2</v>
      </c>
      <c r="L17" s="33">
        <v>0</v>
      </c>
      <c r="M17" s="33">
        <v>0</v>
      </c>
      <c r="N17" s="33">
        <v>362</v>
      </c>
      <c r="O17" s="33">
        <v>882</v>
      </c>
    </row>
    <row r="18" spans="1:15" ht="14.1" customHeight="1">
      <c r="A18" s="25" t="s">
        <v>14</v>
      </c>
      <c r="B18" s="33">
        <v>36</v>
      </c>
      <c r="C18" s="33">
        <v>164</v>
      </c>
      <c r="D18" s="33">
        <v>1259</v>
      </c>
      <c r="E18" s="33">
        <v>945</v>
      </c>
      <c r="F18" s="33">
        <v>1228</v>
      </c>
      <c r="G18" s="33">
        <v>387</v>
      </c>
      <c r="H18" s="33">
        <v>179</v>
      </c>
      <c r="I18" s="33">
        <v>237</v>
      </c>
      <c r="J18" s="33">
        <v>181</v>
      </c>
      <c r="K18" s="33">
        <v>109</v>
      </c>
      <c r="L18" s="33">
        <v>33</v>
      </c>
      <c r="M18" s="33">
        <v>6</v>
      </c>
      <c r="N18" s="33">
        <v>86</v>
      </c>
      <c r="O18" s="33">
        <v>4850</v>
      </c>
    </row>
    <row r="19" spans="1:15" ht="14.1" customHeight="1">
      <c r="A19" s="25" t="s">
        <v>15</v>
      </c>
      <c r="B19" s="33">
        <v>6</v>
      </c>
      <c r="C19" s="33">
        <v>216</v>
      </c>
      <c r="D19" s="33">
        <v>768</v>
      </c>
      <c r="E19" s="33">
        <v>567</v>
      </c>
      <c r="F19" s="33">
        <v>415</v>
      </c>
      <c r="G19" s="33">
        <v>177</v>
      </c>
      <c r="H19" s="33">
        <v>83</v>
      </c>
      <c r="I19" s="33">
        <v>80</v>
      </c>
      <c r="J19" s="33">
        <v>69</v>
      </c>
      <c r="K19" s="33">
        <v>57</v>
      </c>
      <c r="L19" s="33">
        <v>23</v>
      </c>
      <c r="M19" s="33">
        <v>10</v>
      </c>
      <c r="N19" s="33">
        <v>51</v>
      </c>
      <c r="O19" s="33">
        <v>2522</v>
      </c>
    </row>
    <row r="20" spans="1:15" ht="14.1" customHeight="1">
      <c r="A20" s="25" t="s">
        <v>16</v>
      </c>
      <c r="B20" s="33">
        <v>0</v>
      </c>
      <c r="C20" s="33">
        <v>6</v>
      </c>
      <c r="D20" s="33">
        <v>353</v>
      </c>
      <c r="E20" s="33">
        <v>143</v>
      </c>
      <c r="F20" s="33">
        <v>89</v>
      </c>
      <c r="G20" s="33">
        <v>17</v>
      </c>
      <c r="H20" s="33">
        <v>12</v>
      </c>
      <c r="I20" s="33">
        <v>14</v>
      </c>
      <c r="J20" s="33">
        <v>8</v>
      </c>
      <c r="K20" s="33">
        <v>2</v>
      </c>
      <c r="L20" s="33">
        <v>0</v>
      </c>
      <c r="M20" s="33">
        <v>0</v>
      </c>
      <c r="N20" s="33">
        <v>14</v>
      </c>
      <c r="O20" s="33">
        <v>658</v>
      </c>
    </row>
    <row r="21" spans="1:15" ht="14.1" customHeight="1">
      <c r="A21" s="25" t="s">
        <v>17</v>
      </c>
      <c r="B21" s="33">
        <v>69</v>
      </c>
      <c r="C21" s="33">
        <v>173</v>
      </c>
      <c r="D21" s="33">
        <v>3325</v>
      </c>
      <c r="E21" s="33">
        <v>3337</v>
      </c>
      <c r="F21" s="33">
        <v>3385</v>
      </c>
      <c r="G21" s="33">
        <v>1962</v>
      </c>
      <c r="H21" s="33">
        <v>1023</v>
      </c>
      <c r="I21" s="33">
        <v>1312</v>
      </c>
      <c r="J21" s="33">
        <v>1140</v>
      </c>
      <c r="K21" s="33">
        <v>793</v>
      </c>
      <c r="L21" s="33">
        <v>300</v>
      </c>
      <c r="M21" s="33">
        <v>266</v>
      </c>
      <c r="N21" s="33">
        <v>302</v>
      </c>
      <c r="O21" s="33">
        <v>17387</v>
      </c>
    </row>
    <row r="22" spans="1:15" ht="14.1" customHeight="1">
      <c r="A22" s="25" t="s">
        <v>18</v>
      </c>
      <c r="B22" s="33">
        <v>2</v>
      </c>
      <c r="C22" s="33">
        <v>71</v>
      </c>
      <c r="D22" s="33">
        <v>456</v>
      </c>
      <c r="E22" s="33">
        <v>124</v>
      </c>
      <c r="F22" s="33">
        <v>82</v>
      </c>
      <c r="G22" s="33">
        <v>34</v>
      </c>
      <c r="H22" s="33">
        <v>9</v>
      </c>
      <c r="I22" s="33">
        <v>13</v>
      </c>
      <c r="J22" s="33">
        <v>11</v>
      </c>
      <c r="K22" s="33">
        <v>5</v>
      </c>
      <c r="L22" s="33">
        <v>0</v>
      </c>
      <c r="M22" s="33">
        <v>0</v>
      </c>
      <c r="N22" s="33">
        <v>50</v>
      </c>
      <c r="O22" s="33">
        <v>857</v>
      </c>
    </row>
    <row r="23" spans="1:15" ht="14.1" customHeight="1">
      <c r="A23" s="25" t="s">
        <v>19</v>
      </c>
      <c r="B23" s="33">
        <v>3</v>
      </c>
      <c r="C23" s="33">
        <v>37</v>
      </c>
      <c r="D23" s="33">
        <v>144</v>
      </c>
      <c r="E23" s="33">
        <v>136</v>
      </c>
      <c r="F23" s="33">
        <v>170</v>
      </c>
      <c r="G23" s="33">
        <v>100</v>
      </c>
      <c r="H23" s="33">
        <v>59</v>
      </c>
      <c r="I23" s="33">
        <v>93</v>
      </c>
      <c r="J23" s="33">
        <v>49</v>
      </c>
      <c r="K23" s="33">
        <v>30</v>
      </c>
      <c r="L23" s="33">
        <v>7</v>
      </c>
      <c r="M23" s="33">
        <v>4</v>
      </c>
      <c r="N23" s="33">
        <v>47</v>
      </c>
      <c r="O23" s="33">
        <v>879</v>
      </c>
    </row>
    <row r="24" spans="1:15" ht="14.1" customHeight="1">
      <c r="A24" s="25" t="s">
        <v>20</v>
      </c>
      <c r="B24" s="33">
        <v>104</v>
      </c>
      <c r="C24" s="33">
        <v>562</v>
      </c>
      <c r="D24" s="33">
        <v>4501</v>
      </c>
      <c r="E24" s="33">
        <v>2847</v>
      </c>
      <c r="F24" s="33">
        <v>2598</v>
      </c>
      <c r="G24" s="33">
        <v>1240</v>
      </c>
      <c r="H24" s="33">
        <v>1037</v>
      </c>
      <c r="I24" s="33">
        <v>1041</v>
      </c>
      <c r="J24" s="33">
        <v>925</v>
      </c>
      <c r="K24" s="33">
        <v>619</v>
      </c>
      <c r="L24" s="33">
        <v>161</v>
      </c>
      <c r="M24" s="33">
        <v>86</v>
      </c>
      <c r="N24" s="33">
        <v>298</v>
      </c>
      <c r="O24" s="33">
        <v>16019</v>
      </c>
    </row>
    <row r="25" spans="1:15" ht="14.1" customHeight="1">
      <c r="A25" s="22" t="s">
        <v>21</v>
      </c>
      <c r="B25" s="26">
        <v>407</v>
      </c>
      <c r="C25" s="26">
        <v>2164</v>
      </c>
      <c r="D25" s="26">
        <v>15122</v>
      </c>
      <c r="E25" s="26">
        <v>24335</v>
      </c>
      <c r="F25" s="26">
        <v>31646</v>
      </c>
      <c r="G25" s="26">
        <v>17967</v>
      </c>
      <c r="H25" s="26">
        <v>10438</v>
      </c>
      <c r="I25" s="26">
        <v>14124</v>
      </c>
      <c r="J25" s="26">
        <v>13724</v>
      </c>
      <c r="K25" s="26">
        <v>10532</v>
      </c>
      <c r="L25" s="26">
        <v>4122</v>
      </c>
      <c r="M25" s="26">
        <v>4151</v>
      </c>
      <c r="N25" s="26">
        <v>5059</v>
      </c>
      <c r="O25" s="26">
        <v>153791</v>
      </c>
    </row>
    <row r="26" spans="1:15" ht="14.1" customHeight="1">
      <c r="A26" s="25" t="s">
        <v>22</v>
      </c>
      <c r="B26" s="33">
        <v>196</v>
      </c>
      <c r="C26" s="33">
        <v>879</v>
      </c>
      <c r="D26" s="33">
        <v>5292</v>
      </c>
      <c r="E26" s="33">
        <v>4401</v>
      </c>
      <c r="F26" s="33">
        <v>4828</v>
      </c>
      <c r="G26" s="33">
        <v>2969</v>
      </c>
      <c r="H26" s="33">
        <v>1836</v>
      </c>
      <c r="I26" s="33">
        <v>2144</v>
      </c>
      <c r="J26" s="33">
        <v>2649</v>
      </c>
      <c r="K26" s="33">
        <v>1925</v>
      </c>
      <c r="L26" s="33">
        <v>622</v>
      </c>
      <c r="M26" s="33">
        <v>419</v>
      </c>
      <c r="N26" s="33">
        <v>821</v>
      </c>
      <c r="O26" s="33">
        <v>28981</v>
      </c>
    </row>
    <row r="27" spans="1:15" ht="14.1" customHeight="1">
      <c r="A27" s="25" t="s">
        <v>23</v>
      </c>
      <c r="B27" s="33">
        <v>36</v>
      </c>
      <c r="C27" s="33">
        <v>121</v>
      </c>
      <c r="D27" s="33">
        <v>784</v>
      </c>
      <c r="E27" s="33">
        <v>588</v>
      </c>
      <c r="F27" s="33">
        <v>767</v>
      </c>
      <c r="G27" s="33">
        <v>432</v>
      </c>
      <c r="H27" s="33">
        <v>246</v>
      </c>
      <c r="I27" s="33">
        <v>293</v>
      </c>
      <c r="J27" s="33">
        <v>272</v>
      </c>
      <c r="K27" s="33">
        <v>200</v>
      </c>
      <c r="L27" s="33">
        <v>84</v>
      </c>
      <c r="M27" s="33">
        <v>55</v>
      </c>
      <c r="N27" s="33">
        <v>150</v>
      </c>
      <c r="O27" s="33">
        <v>4028</v>
      </c>
    </row>
    <row r="28" spans="1:15" ht="14.1" customHeight="1">
      <c r="A28" s="25" t="s">
        <v>24</v>
      </c>
      <c r="B28" s="33">
        <v>99</v>
      </c>
      <c r="C28" s="33">
        <v>530</v>
      </c>
      <c r="D28" s="33">
        <v>4516</v>
      </c>
      <c r="E28" s="33">
        <v>6742</v>
      </c>
      <c r="F28" s="33">
        <v>9066</v>
      </c>
      <c r="G28" s="33">
        <v>4874</v>
      </c>
      <c r="H28" s="33">
        <v>2484</v>
      </c>
      <c r="I28" s="33">
        <v>3632</v>
      </c>
      <c r="J28" s="33">
        <v>3158</v>
      </c>
      <c r="K28" s="33">
        <v>2932</v>
      </c>
      <c r="L28" s="33">
        <v>1293</v>
      </c>
      <c r="M28" s="33">
        <v>1588</v>
      </c>
      <c r="N28" s="33">
        <v>1491</v>
      </c>
      <c r="O28" s="33">
        <v>42405</v>
      </c>
    </row>
    <row r="29" spans="1:15" ht="14.1" customHeight="1">
      <c r="A29" s="25" t="s">
        <v>25</v>
      </c>
      <c r="B29" s="33">
        <v>76</v>
      </c>
      <c r="C29" s="33">
        <v>634</v>
      </c>
      <c r="D29" s="33">
        <v>4530</v>
      </c>
      <c r="E29" s="33">
        <v>12604</v>
      </c>
      <c r="F29" s="33">
        <v>16985</v>
      </c>
      <c r="G29" s="33">
        <v>9692</v>
      </c>
      <c r="H29" s="33">
        <v>5872</v>
      </c>
      <c r="I29" s="33">
        <v>8055</v>
      </c>
      <c r="J29" s="33">
        <v>7645</v>
      </c>
      <c r="K29" s="33">
        <v>5475</v>
      </c>
      <c r="L29" s="33">
        <v>2123</v>
      </c>
      <c r="M29" s="33">
        <v>2089</v>
      </c>
      <c r="N29" s="33">
        <v>2597</v>
      </c>
      <c r="O29" s="33">
        <v>78377</v>
      </c>
    </row>
    <row r="30" spans="1:15" ht="14.1" customHeight="1">
      <c r="A30" s="22" t="s">
        <v>26</v>
      </c>
      <c r="B30" s="26">
        <v>113</v>
      </c>
      <c r="C30" s="26">
        <v>530</v>
      </c>
      <c r="D30" s="26">
        <v>3867</v>
      </c>
      <c r="E30" s="26">
        <v>4656</v>
      </c>
      <c r="F30" s="26">
        <v>5928</v>
      </c>
      <c r="G30" s="26">
        <v>3042</v>
      </c>
      <c r="H30" s="26">
        <v>1865</v>
      </c>
      <c r="I30" s="26">
        <v>1950</v>
      </c>
      <c r="J30" s="26">
        <v>1633</v>
      </c>
      <c r="K30" s="26">
        <v>1168</v>
      </c>
      <c r="L30" s="26">
        <v>319</v>
      </c>
      <c r="M30" s="26">
        <v>265</v>
      </c>
      <c r="N30" s="26">
        <v>1185</v>
      </c>
      <c r="O30" s="26">
        <v>26521</v>
      </c>
    </row>
    <row r="31" spans="1:15" ht="14.1" customHeight="1">
      <c r="A31" s="25" t="s">
        <v>27</v>
      </c>
      <c r="B31" s="33">
        <v>13</v>
      </c>
      <c r="C31" s="33">
        <v>155</v>
      </c>
      <c r="D31" s="33">
        <v>1322</v>
      </c>
      <c r="E31" s="33">
        <v>1610</v>
      </c>
      <c r="F31" s="33">
        <v>2167</v>
      </c>
      <c r="G31" s="33">
        <v>1146</v>
      </c>
      <c r="H31" s="33">
        <v>763</v>
      </c>
      <c r="I31" s="33">
        <v>687</v>
      </c>
      <c r="J31" s="33">
        <v>518</v>
      </c>
      <c r="K31" s="33">
        <v>393</v>
      </c>
      <c r="L31" s="33">
        <v>105</v>
      </c>
      <c r="M31" s="33">
        <v>74</v>
      </c>
      <c r="N31" s="33">
        <v>369</v>
      </c>
      <c r="O31" s="33">
        <v>9322</v>
      </c>
    </row>
    <row r="32" spans="1:15" ht="14.1" customHeight="1">
      <c r="A32" s="25" t="s">
        <v>28</v>
      </c>
      <c r="B32" s="33">
        <v>58</v>
      </c>
      <c r="C32" s="33">
        <v>175</v>
      </c>
      <c r="D32" s="33">
        <v>1186</v>
      </c>
      <c r="E32" s="33">
        <v>1413</v>
      </c>
      <c r="F32" s="33">
        <v>1765</v>
      </c>
      <c r="G32" s="33">
        <v>791</v>
      </c>
      <c r="H32" s="33">
        <v>457</v>
      </c>
      <c r="I32" s="33">
        <v>534</v>
      </c>
      <c r="J32" s="33">
        <v>468</v>
      </c>
      <c r="K32" s="33">
        <v>381</v>
      </c>
      <c r="L32" s="33">
        <v>130</v>
      </c>
      <c r="M32" s="33">
        <v>141</v>
      </c>
      <c r="N32" s="33">
        <v>268</v>
      </c>
      <c r="O32" s="33">
        <v>7767</v>
      </c>
    </row>
    <row r="33" spans="1:15" ht="14.1" customHeight="1">
      <c r="A33" s="25" t="s">
        <v>29</v>
      </c>
      <c r="B33" s="33">
        <v>42</v>
      </c>
      <c r="C33" s="33">
        <v>200</v>
      </c>
      <c r="D33" s="33">
        <v>1359</v>
      </c>
      <c r="E33" s="33">
        <v>1633</v>
      </c>
      <c r="F33" s="33">
        <v>1996</v>
      </c>
      <c r="G33" s="33">
        <v>1105</v>
      </c>
      <c r="H33" s="33">
        <v>645</v>
      </c>
      <c r="I33" s="33">
        <v>729</v>
      </c>
      <c r="J33" s="33">
        <v>647</v>
      </c>
      <c r="K33" s="33">
        <v>394</v>
      </c>
      <c r="L33" s="33">
        <v>84</v>
      </c>
      <c r="M33" s="33">
        <v>50</v>
      </c>
      <c r="N33" s="33">
        <v>548</v>
      </c>
      <c r="O33" s="33">
        <v>9432</v>
      </c>
    </row>
    <row r="34" spans="1:15" ht="14.1" customHeight="1">
      <c r="A34" s="22" t="s">
        <v>30</v>
      </c>
      <c r="B34" s="26">
        <v>53</v>
      </c>
      <c r="C34" s="26">
        <v>367</v>
      </c>
      <c r="D34" s="26">
        <v>2899</v>
      </c>
      <c r="E34" s="26">
        <v>2295</v>
      </c>
      <c r="F34" s="26">
        <v>1960</v>
      </c>
      <c r="G34" s="26">
        <v>795</v>
      </c>
      <c r="H34" s="26">
        <v>467</v>
      </c>
      <c r="I34" s="26">
        <v>476</v>
      </c>
      <c r="J34" s="26">
        <v>463</v>
      </c>
      <c r="K34" s="26">
        <v>339</v>
      </c>
      <c r="L34" s="26">
        <v>98</v>
      </c>
      <c r="M34" s="26">
        <v>73</v>
      </c>
      <c r="N34" s="26">
        <v>447</v>
      </c>
      <c r="O34" s="26">
        <v>10732</v>
      </c>
    </row>
    <row r="35" spans="1:15" ht="14.1" customHeight="1">
      <c r="A35" s="25" t="s">
        <v>31</v>
      </c>
      <c r="B35" s="35">
        <v>5</v>
      </c>
      <c r="C35" s="35">
        <v>71</v>
      </c>
      <c r="D35" s="35">
        <v>618</v>
      </c>
      <c r="E35" s="35">
        <v>422</v>
      </c>
      <c r="F35" s="35">
        <v>369</v>
      </c>
      <c r="G35" s="35">
        <v>109</v>
      </c>
      <c r="H35" s="35">
        <v>45</v>
      </c>
      <c r="I35" s="35">
        <v>48</v>
      </c>
      <c r="J35" s="35">
        <v>38</v>
      </c>
      <c r="K35" s="35">
        <v>20</v>
      </c>
      <c r="L35" s="35">
        <v>4</v>
      </c>
      <c r="M35" s="35">
        <v>1</v>
      </c>
      <c r="N35" s="35">
        <v>98</v>
      </c>
      <c r="O35" s="35">
        <v>1848</v>
      </c>
    </row>
    <row r="36" spans="1:15" ht="14.1" customHeight="1">
      <c r="A36" s="25" t="s">
        <v>32</v>
      </c>
      <c r="B36" s="36">
        <v>3</v>
      </c>
      <c r="C36" s="36">
        <v>32</v>
      </c>
      <c r="D36" s="36">
        <v>209</v>
      </c>
      <c r="E36" s="36">
        <v>161</v>
      </c>
      <c r="F36" s="36">
        <v>208</v>
      </c>
      <c r="G36" s="36">
        <v>68</v>
      </c>
      <c r="H36" s="36">
        <v>38</v>
      </c>
      <c r="I36" s="36">
        <v>47</v>
      </c>
      <c r="J36" s="36">
        <v>22</v>
      </c>
      <c r="K36" s="36">
        <v>29</v>
      </c>
      <c r="L36" s="36">
        <v>5</v>
      </c>
      <c r="M36" s="36">
        <v>2</v>
      </c>
      <c r="N36" s="36">
        <v>83</v>
      </c>
      <c r="O36" s="36">
        <v>907</v>
      </c>
    </row>
    <row r="37" spans="1:15" ht="14.1" customHeight="1">
      <c r="A37" s="25" t="s">
        <v>33</v>
      </c>
      <c r="B37" s="36">
        <v>12</v>
      </c>
      <c r="C37" s="36">
        <v>135</v>
      </c>
      <c r="D37" s="36">
        <v>820</v>
      </c>
      <c r="E37" s="36">
        <v>658</v>
      </c>
      <c r="F37" s="36">
        <v>636</v>
      </c>
      <c r="G37" s="36">
        <v>255</v>
      </c>
      <c r="H37" s="36">
        <v>166</v>
      </c>
      <c r="I37" s="36">
        <v>145</v>
      </c>
      <c r="J37" s="36">
        <v>142</v>
      </c>
      <c r="K37" s="36">
        <v>78</v>
      </c>
      <c r="L37" s="36">
        <v>12</v>
      </c>
      <c r="M37" s="36">
        <v>3</v>
      </c>
      <c r="N37" s="36">
        <v>121</v>
      </c>
      <c r="O37" s="36">
        <v>3183</v>
      </c>
    </row>
    <row r="38" spans="1:15" ht="14.1" customHeight="1">
      <c r="A38" s="27" t="s">
        <v>34</v>
      </c>
      <c r="B38" s="34">
        <v>33</v>
      </c>
      <c r="C38" s="34">
        <v>129</v>
      </c>
      <c r="D38" s="34">
        <v>1252</v>
      </c>
      <c r="E38" s="34">
        <v>1054</v>
      </c>
      <c r="F38" s="34">
        <v>747</v>
      </c>
      <c r="G38" s="34">
        <v>363</v>
      </c>
      <c r="H38" s="34">
        <v>218</v>
      </c>
      <c r="I38" s="34">
        <v>236</v>
      </c>
      <c r="J38" s="34">
        <v>261</v>
      </c>
      <c r="K38" s="34">
        <v>212</v>
      </c>
      <c r="L38" s="34">
        <v>77</v>
      </c>
      <c r="M38" s="34">
        <v>67</v>
      </c>
      <c r="N38" s="34">
        <v>145</v>
      </c>
      <c r="O38" s="34">
        <v>4794</v>
      </c>
    </row>
    <row r="39" spans="1:15" ht="14.1" customHeight="1">
      <c r="A39" s="28" t="s">
        <v>56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1:15">
      <c r="A40" s="29" t="s">
        <v>75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1:1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1: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1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1:1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1:1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1:1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1:1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1: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1:1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1:1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</row>
    <row r="57" spans="1:1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</row>
    <row r="60" spans="1: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</row>
    <row r="61" spans="1:1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</row>
    <row r="62" spans="1:1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</row>
    <row r="64" spans="1:1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</row>
    <row r="65" spans="1: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</row>
  </sheetData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5"/>
  <sheetViews>
    <sheetView workbookViewId="0"/>
  </sheetViews>
  <sheetFormatPr defaultRowHeight="15"/>
  <cols>
    <col min="1" max="1" width="24.42578125" style="32" customWidth="1"/>
    <col min="2" max="2" width="16.7109375" style="40" customWidth="1"/>
    <col min="3" max="3" width="18.42578125" style="40" customWidth="1"/>
    <col min="4" max="4" width="16.42578125" style="40" customWidth="1"/>
    <col min="5" max="5" width="16.28515625" style="40" customWidth="1"/>
    <col min="6" max="6" width="20.28515625" style="40" customWidth="1"/>
    <col min="7" max="8" width="16.28515625" style="40" customWidth="1"/>
    <col min="9" max="9" width="15.28515625" style="40" customWidth="1"/>
    <col min="10" max="10" width="16.28515625" style="40" customWidth="1"/>
    <col min="11" max="11" width="16.42578125" style="40" customWidth="1"/>
    <col min="12" max="12" width="14.7109375" style="40" customWidth="1"/>
    <col min="13" max="13" width="14.140625" style="40" customWidth="1"/>
    <col min="14" max="14" width="11.42578125" style="40" customWidth="1"/>
    <col min="15" max="15" width="10.7109375" style="40" bestFit="1" customWidth="1"/>
    <col min="16" max="16384" width="9.140625" style="32"/>
  </cols>
  <sheetData>
    <row r="1" spans="1:15" ht="14.1" customHeight="1">
      <c r="A1" s="30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4.1" customHeight="1">
      <c r="A2" s="31" t="s">
        <v>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4.1" customHeight="1">
      <c r="A3" s="29" t="s">
        <v>71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4.1" customHeight="1">
      <c r="A4" s="29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27" customHeight="1">
      <c r="A5" s="19" t="s">
        <v>1</v>
      </c>
      <c r="B5" s="20" t="s">
        <v>36</v>
      </c>
      <c r="C5" s="20" t="s">
        <v>37</v>
      </c>
      <c r="D5" s="20" t="s">
        <v>38</v>
      </c>
      <c r="E5" s="20" t="s">
        <v>39</v>
      </c>
      <c r="F5" s="20" t="s">
        <v>40</v>
      </c>
      <c r="G5" s="20" t="s">
        <v>41</v>
      </c>
      <c r="H5" s="20" t="s">
        <v>42</v>
      </c>
      <c r="I5" s="20" t="s">
        <v>43</v>
      </c>
      <c r="J5" s="20" t="s">
        <v>44</v>
      </c>
      <c r="K5" s="20" t="s">
        <v>45</v>
      </c>
      <c r="L5" s="20" t="s">
        <v>46</v>
      </c>
      <c r="M5" s="20" t="s">
        <v>47</v>
      </c>
      <c r="N5" s="20" t="s">
        <v>35</v>
      </c>
      <c r="O5" s="21" t="s">
        <v>0</v>
      </c>
    </row>
    <row r="6" spans="1:15" ht="14.1" customHeight="1">
      <c r="A6" s="22" t="s">
        <v>2</v>
      </c>
      <c r="B6" s="24">
        <v>930</v>
      </c>
      <c r="C6" s="24">
        <v>4797</v>
      </c>
      <c r="D6" s="24">
        <v>31223</v>
      </c>
      <c r="E6" s="24">
        <v>35699</v>
      </c>
      <c r="F6" s="24">
        <v>43474</v>
      </c>
      <c r="G6" s="24">
        <v>23377</v>
      </c>
      <c r="H6" s="24">
        <v>14939</v>
      </c>
      <c r="I6" s="24">
        <v>17964</v>
      </c>
      <c r="J6" s="24">
        <v>17322</v>
      </c>
      <c r="K6" s="24">
        <v>13317</v>
      </c>
      <c r="L6" s="24">
        <v>4863</v>
      </c>
      <c r="M6" s="24">
        <v>4341</v>
      </c>
      <c r="N6" s="24">
        <v>8139</v>
      </c>
      <c r="O6" s="24">
        <v>220385</v>
      </c>
    </row>
    <row r="7" spans="1:15" ht="14.1" customHeight="1">
      <c r="A7" s="22" t="s">
        <v>3</v>
      </c>
      <c r="B7" s="24">
        <v>16</v>
      </c>
      <c r="C7" s="24">
        <v>110</v>
      </c>
      <c r="D7" s="24">
        <v>1369</v>
      </c>
      <c r="E7" s="24">
        <v>1087</v>
      </c>
      <c r="F7" s="24">
        <v>1012</v>
      </c>
      <c r="G7" s="24">
        <v>439</v>
      </c>
      <c r="H7" s="24">
        <v>251</v>
      </c>
      <c r="I7" s="24">
        <v>235</v>
      </c>
      <c r="J7" s="24">
        <v>152</v>
      </c>
      <c r="K7" s="24">
        <v>109</v>
      </c>
      <c r="L7" s="24">
        <v>24</v>
      </c>
      <c r="M7" s="24">
        <v>25</v>
      </c>
      <c r="N7" s="24">
        <v>147</v>
      </c>
      <c r="O7" s="24">
        <v>4976</v>
      </c>
    </row>
    <row r="8" spans="1:15" ht="14.1" customHeight="1">
      <c r="A8" s="25" t="s">
        <v>4</v>
      </c>
      <c r="B8" s="37">
        <v>1</v>
      </c>
      <c r="C8" s="37">
        <v>8</v>
      </c>
      <c r="D8" s="37">
        <v>49</v>
      </c>
      <c r="E8" s="37">
        <v>63</v>
      </c>
      <c r="F8" s="37">
        <v>81</v>
      </c>
      <c r="G8" s="37">
        <v>24</v>
      </c>
      <c r="H8" s="37">
        <v>9</v>
      </c>
      <c r="I8" s="37">
        <v>6</v>
      </c>
      <c r="J8" s="37">
        <v>10</v>
      </c>
      <c r="K8" s="37">
        <v>8</v>
      </c>
      <c r="L8" s="37">
        <v>5</v>
      </c>
      <c r="M8" s="37">
        <v>2</v>
      </c>
      <c r="N8" s="37">
        <v>16</v>
      </c>
      <c r="O8" s="37">
        <v>282</v>
      </c>
    </row>
    <row r="9" spans="1:15" ht="14.1" customHeight="1">
      <c r="A9" s="25" t="s">
        <v>5</v>
      </c>
      <c r="B9" s="37">
        <v>0</v>
      </c>
      <c r="C9" s="37">
        <v>11</v>
      </c>
      <c r="D9" s="37">
        <v>141</v>
      </c>
      <c r="E9" s="37">
        <v>106</v>
      </c>
      <c r="F9" s="37">
        <v>67</v>
      </c>
      <c r="G9" s="37">
        <v>9</v>
      </c>
      <c r="H9" s="37">
        <v>5</v>
      </c>
      <c r="I9" s="37">
        <v>3</v>
      </c>
      <c r="J9" s="37">
        <v>6</v>
      </c>
      <c r="K9" s="37">
        <v>4</v>
      </c>
      <c r="L9" s="37">
        <v>0</v>
      </c>
      <c r="M9" s="37">
        <v>0</v>
      </c>
      <c r="N9" s="37">
        <v>14</v>
      </c>
      <c r="O9" s="37">
        <v>366</v>
      </c>
    </row>
    <row r="10" spans="1:15" ht="14.1" customHeight="1">
      <c r="A10" s="25" t="s">
        <v>6</v>
      </c>
      <c r="B10" s="37">
        <v>3</v>
      </c>
      <c r="C10" s="37">
        <v>13</v>
      </c>
      <c r="D10" s="37">
        <v>230</v>
      </c>
      <c r="E10" s="37">
        <v>217</v>
      </c>
      <c r="F10" s="37">
        <v>170</v>
      </c>
      <c r="G10" s="37">
        <v>86</v>
      </c>
      <c r="H10" s="37">
        <v>50</v>
      </c>
      <c r="I10" s="37">
        <v>43</v>
      </c>
      <c r="J10" s="37">
        <v>25</v>
      </c>
      <c r="K10" s="37">
        <v>19</v>
      </c>
      <c r="L10" s="37">
        <v>4</v>
      </c>
      <c r="M10" s="37">
        <v>6</v>
      </c>
      <c r="N10" s="37">
        <v>17</v>
      </c>
      <c r="O10" s="37">
        <v>883</v>
      </c>
    </row>
    <row r="11" spans="1:15" ht="14.1" customHeight="1">
      <c r="A11" s="25" t="s">
        <v>7</v>
      </c>
      <c r="B11" s="37">
        <v>0</v>
      </c>
      <c r="C11" s="37">
        <v>0</v>
      </c>
      <c r="D11" s="37">
        <v>10</v>
      </c>
      <c r="E11" s="37">
        <v>18</v>
      </c>
      <c r="F11" s="37">
        <v>12</v>
      </c>
      <c r="G11" s="37">
        <v>8</v>
      </c>
      <c r="H11" s="37">
        <v>8</v>
      </c>
      <c r="I11" s="37">
        <v>6</v>
      </c>
      <c r="J11" s="37">
        <v>5</v>
      </c>
      <c r="K11" s="37">
        <v>0</v>
      </c>
      <c r="L11" s="37">
        <v>0</v>
      </c>
      <c r="M11" s="37">
        <v>0</v>
      </c>
      <c r="N11" s="37">
        <v>0</v>
      </c>
      <c r="O11" s="37">
        <v>67</v>
      </c>
    </row>
    <row r="12" spans="1:15" ht="14.1" customHeight="1">
      <c r="A12" s="25" t="s">
        <v>8</v>
      </c>
      <c r="B12" s="37">
        <v>11</v>
      </c>
      <c r="C12" s="37">
        <v>64</v>
      </c>
      <c r="D12" s="37">
        <v>842</v>
      </c>
      <c r="E12" s="37">
        <v>597</v>
      </c>
      <c r="F12" s="37">
        <v>574</v>
      </c>
      <c r="G12" s="37">
        <v>262</v>
      </c>
      <c r="H12" s="37">
        <v>149</v>
      </c>
      <c r="I12" s="37">
        <v>159</v>
      </c>
      <c r="J12" s="37">
        <v>88</v>
      </c>
      <c r="K12" s="37">
        <v>61</v>
      </c>
      <c r="L12" s="37">
        <v>12</v>
      </c>
      <c r="M12" s="37">
        <v>14</v>
      </c>
      <c r="N12" s="37">
        <v>67</v>
      </c>
      <c r="O12" s="37">
        <v>2900</v>
      </c>
    </row>
    <row r="13" spans="1:15" ht="14.1" customHeight="1">
      <c r="A13" s="25" t="s">
        <v>9</v>
      </c>
      <c r="B13" s="37">
        <v>0</v>
      </c>
      <c r="C13" s="37">
        <v>1</v>
      </c>
      <c r="D13" s="37">
        <v>10</v>
      </c>
      <c r="E13" s="37">
        <v>5</v>
      </c>
      <c r="F13" s="37">
        <v>4</v>
      </c>
      <c r="G13" s="37">
        <v>2</v>
      </c>
      <c r="H13" s="37">
        <v>1</v>
      </c>
      <c r="I13" s="37">
        <v>2</v>
      </c>
      <c r="J13" s="37">
        <v>1</v>
      </c>
      <c r="K13" s="37">
        <v>3</v>
      </c>
      <c r="L13" s="37">
        <v>0</v>
      </c>
      <c r="M13" s="37">
        <v>0</v>
      </c>
      <c r="N13" s="37">
        <v>13</v>
      </c>
      <c r="O13" s="37">
        <v>42</v>
      </c>
    </row>
    <row r="14" spans="1:15" ht="14.1" customHeight="1">
      <c r="A14" s="25" t="s">
        <v>10</v>
      </c>
      <c r="B14" s="37">
        <v>1</v>
      </c>
      <c r="C14" s="37">
        <v>13</v>
      </c>
      <c r="D14" s="37">
        <v>87</v>
      </c>
      <c r="E14" s="37">
        <v>81</v>
      </c>
      <c r="F14" s="37">
        <v>104</v>
      </c>
      <c r="G14" s="37">
        <v>48</v>
      </c>
      <c r="H14" s="37">
        <v>29</v>
      </c>
      <c r="I14" s="37">
        <v>16</v>
      </c>
      <c r="J14" s="37">
        <v>17</v>
      </c>
      <c r="K14" s="37">
        <v>14</v>
      </c>
      <c r="L14" s="37">
        <v>3</v>
      </c>
      <c r="M14" s="37">
        <v>3</v>
      </c>
      <c r="N14" s="37">
        <v>20</v>
      </c>
      <c r="O14" s="37">
        <v>436</v>
      </c>
    </row>
    <row r="15" spans="1:15" ht="14.1" customHeight="1">
      <c r="A15" s="22" t="s">
        <v>11</v>
      </c>
      <c r="B15" s="26">
        <v>210</v>
      </c>
      <c r="C15" s="26">
        <v>1487</v>
      </c>
      <c r="D15" s="26">
        <v>12135</v>
      </c>
      <c r="E15" s="26">
        <v>7606</v>
      </c>
      <c r="F15" s="26">
        <v>6847</v>
      </c>
      <c r="G15" s="26">
        <v>3019</v>
      </c>
      <c r="H15" s="26">
        <v>2075</v>
      </c>
      <c r="I15" s="26">
        <v>2020</v>
      </c>
      <c r="J15" s="26">
        <v>2041</v>
      </c>
      <c r="K15" s="26">
        <v>1449</v>
      </c>
      <c r="L15" s="26">
        <v>405</v>
      </c>
      <c r="M15" s="26">
        <v>254</v>
      </c>
      <c r="N15" s="26">
        <v>1593</v>
      </c>
      <c r="O15" s="26">
        <v>41141</v>
      </c>
    </row>
    <row r="16" spans="1:15" ht="14.1" customHeight="1">
      <c r="A16" s="25" t="s">
        <v>12</v>
      </c>
      <c r="B16" s="37">
        <v>2</v>
      </c>
      <c r="C16" s="37">
        <v>66</v>
      </c>
      <c r="D16" s="37">
        <v>507</v>
      </c>
      <c r="E16" s="37">
        <v>464</v>
      </c>
      <c r="F16" s="37">
        <v>321</v>
      </c>
      <c r="G16" s="37">
        <v>244</v>
      </c>
      <c r="H16" s="37">
        <v>182</v>
      </c>
      <c r="I16" s="37">
        <v>202</v>
      </c>
      <c r="J16" s="37">
        <v>152</v>
      </c>
      <c r="K16" s="37">
        <v>120</v>
      </c>
      <c r="L16" s="37">
        <v>47</v>
      </c>
      <c r="M16" s="37">
        <v>50</v>
      </c>
      <c r="N16" s="37">
        <v>70</v>
      </c>
      <c r="O16" s="37">
        <v>2427</v>
      </c>
    </row>
    <row r="17" spans="1:15" ht="14.1" customHeight="1">
      <c r="A17" s="25" t="s">
        <v>13</v>
      </c>
      <c r="B17" s="37">
        <v>3</v>
      </c>
      <c r="C17" s="37">
        <v>28</v>
      </c>
      <c r="D17" s="37">
        <v>258</v>
      </c>
      <c r="E17" s="37">
        <v>107</v>
      </c>
      <c r="F17" s="37">
        <v>65</v>
      </c>
      <c r="G17" s="37">
        <v>18</v>
      </c>
      <c r="H17" s="37">
        <v>9</v>
      </c>
      <c r="I17" s="37">
        <v>3</v>
      </c>
      <c r="J17" s="37">
        <v>4</v>
      </c>
      <c r="K17" s="37">
        <v>2</v>
      </c>
      <c r="L17" s="37">
        <v>0</v>
      </c>
      <c r="M17" s="37">
        <v>1</v>
      </c>
      <c r="N17" s="37">
        <v>8</v>
      </c>
      <c r="O17" s="37">
        <v>506</v>
      </c>
    </row>
    <row r="18" spans="1:15" ht="14.1" customHeight="1">
      <c r="A18" s="25" t="s">
        <v>14</v>
      </c>
      <c r="B18" s="37">
        <v>18</v>
      </c>
      <c r="C18" s="37">
        <v>141</v>
      </c>
      <c r="D18" s="37">
        <v>763</v>
      </c>
      <c r="E18" s="37">
        <v>663</v>
      </c>
      <c r="F18" s="37">
        <v>686</v>
      </c>
      <c r="G18" s="37">
        <v>269</v>
      </c>
      <c r="H18" s="37">
        <v>144</v>
      </c>
      <c r="I18" s="37">
        <v>152</v>
      </c>
      <c r="J18" s="37">
        <v>183</v>
      </c>
      <c r="K18" s="37">
        <v>94</v>
      </c>
      <c r="L18" s="37">
        <v>22</v>
      </c>
      <c r="M18" s="37">
        <v>20</v>
      </c>
      <c r="N18" s="37">
        <v>45</v>
      </c>
      <c r="O18" s="37">
        <v>3200</v>
      </c>
    </row>
    <row r="19" spans="1:15" ht="14.1" customHeight="1">
      <c r="A19" s="25" t="s">
        <v>15</v>
      </c>
      <c r="B19" s="37">
        <v>12</v>
      </c>
      <c r="C19" s="37">
        <v>58</v>
      </c>
      <c r="D19" s="37">
        <v>713</v>
      </c>
      <c r="E19" s="37">
        <v>281</v>
      </c>
      <c r="F19" s="37">
        <v>287</v>
      </c>
      <c r="G19" s="37">
        <v>151</v>
      </c>
      <c r="H19" s="37">
        <v>53</v>
      </c>
      <c r="I19" s="37">
        <v>48</v>
      </c>
      <c r="J19" s="37">
        <v>50</v>
      </c>
      <c r="K19" s="37">
        <v>39</v>
      </c>
      <c r="L19" s="37">
        <v>6</v>
      </c>
      <c r="M19" s="37">
        <v>5</v>
      </c>
      <c r="N19" s="37">
        <v>27</v>
      </c>
      <c r="O19" s="37">
        <v>1730</v>
      </c>
    </row>
    <row r="20" spans="1:15" ht="14.1" customHeight="1">
      <c r="A20" s="25" t="s">
        <v>16</v>
      </c>
      <c r="B20" s="37">
        <v>2</v>
      </c>
      <c r="C20" s="37">
        <v>37</v>
      </c>
      <c r="D20" s="37">
        <v>322</v>
      </c>
      <c r="E20" s="37">
        <v>165</v>
      </c>
      <c r="F20" s="37">
        <v>97</v>
      </c>
      <c r="G20" s="37">
        <v>31</v>
      </c>
      <c r="H20" s="37">
        <v>9</v>
      </c>
      <c r="I20" s="37">
        <v>5</v>
      </c>
      <c r="J20" s="37">
        <v>5</v>
      </c>
      <c r="K20" s="37">
        <v>2</v>
      </c>
      <c r="L20" s="37">
        <v>0</v>
      </c>
      <c r="M20" s="37">
        <v>0</v>
      </c>
      <c r="N20" s="37">
        <v>8</v>
      </c>
      <c r="O20" s="37">
        <v>683</v>
      </c>
    </row>
    <row r="21" spans="1:15" ht="14.1" customHeight="1">
      <c r="A21" s="25" t="s">
        <v>17</v>
      </c>
      <c r="B21" s="37">
        <v>72</v>
      </c>
      <c r="C21" s="37">
        <v>148</v>
      </c>
      <c r="D21" s="37">
        <v>2413</v>
      </c>
      <c r="E21" s="37">
        <v>2288</v>
      </c>
      <c r="F21" s="37">
        <v>2153</v>
      </c>
      <c r="G21" s="37">
        <v>861</v>
      </c>
      <c r="H21" s="37">
        <v>414</v>
      </c>
      <c r="I21" s="37">
        <v>475</v>
      </c>
      <c r="J21" s="37">
        <v>575</v>
      </c>
      <c r="K21" s="37">
        <v>365</v>
      </c>
      <c r="L21" s="37">
        <v>78</v>
      </c>
      <c r="M21" s="37">
        <v>34</v>
      </c>
      <c r="N21" s="37">
        <v>786</v>
      </c>
      <c r="O21" s="37">
        <v>10662</v>
      </c>
    </row>
    <row r="22" spans="1:15" ht="14.1" customHeight="1">
      <c r="A22" s="25" t="s">
        <v>18</v>
      </c>
      <c r="B22" s="37">
        <v>2</v>
      </c>
      <c r="C22" s="37">
        <v>49</v>
      </c>
      <c r="D22" s="37">
        <v>362</v>
      </c>
      <c r="E22" s="37">
        <v>160</v>
      </c>
      <c r="F22" s="37">
        <v>77</v>
      </c>
      <c r="G22" s="37">
        <v>21</v>
      </c>
      <c r="H22" s="37">
        <v>22</v>
      </c>
      <c r="I22" s="37">
        <v>19</v>
      </c>
      <c r="J22" s="37">
        <v>16</v>
      </c>
      <c r="K22" s="37">
        <v>1</v>
      </c>
      <c r="L22" s="37">
        <v>1</v>
      </c>
      <c r="M22" s="37">
        <v>0</v>
      </c>
      <c r="N22" s="37">
        <v>41</v>
      </c>
      <c r="O22" s="37">
        <v>771</v>
      </c>
    </row>
    <row r="23" spans="1:15" ht="14.1" customHeight="1">
      <c r="A23" s="25" t="s">
        <v>19</v>
      </c>
      <c r="B23" s="37">
        <v>1</v>
      </c>
      <c r="C23" s="37">
        <v>40</v>
      </c>
      <c r="D23" s="37">
        <v>114</v>
      </c>
      <c r="E23" s="37">
        <v>92</v>
      </c>
      <c r="F23" s="37">
        <v>97</v>
      </c>
      <c r="G23" s="37">
        <v>35</v>
      </c>
      <c r="H23" s="37">
        <v>20</v>
      </c>
      <c r="I23" s="37">
        <v>49</v>
      </c>
      <c r="J23" s="37">
        <v>29</v>
      </c>
      <c r="K23" s="37">
        <v>36</v>
      </c>
      <c r="L23" s="37">
        <v>12</v>
      </c>
      <c r="M23" s="37">
        <v>2</v>
      </c>
      <c r="N23" s="37">
        <v>88</v>
      </c>
      <c r="O23" s="37">
        <v>615</v>
      </c>
    </row>
    <row r="24" spans="1:15" ht="14.1" customHeight="1">
      <c r="A24" s="25" t="s">
        <v>20</v>
      </c>
      <c r="B24" s="37">
        <v>98</v>
      </c>
      <c r="C24" s="37">
        <v>920</v>
      </c>
      <c r="D24" s="37">
        <v>6683</v>
      </c>
      <c r="E24" s="37">
        <v>3386</v>
      </c>
      <c r="F24" s="37">
        <v>3064</v>
      </c>
      <c r="G24" s="37">
        <v>1389</v>
      </c>
      <c r="H24" s="37">
        <v>1222</v>
      </c>
      <c r="I24" s="37">
        <v>1067</v>
      </c>
      <c r="J24" s="37">
        <v>1027</v>
      </c>
      <c r="K24" s="37">
        <v>790</v>
      </c>
      <c r="L24" s="37">
        <v>239</v>
      </c>
      <c r="M24" s="37">
        <v>142</v>
      </c>
      <c r="N24" s="37">
        <v>520</v>
      </c>
      <c r="O24" s="37">
        <v>20547</v>
      </c>
    </row>
    <row r="25" spans="1:15" ht="14.1" customHeight="1">
      <c r="A25" s="22" t="s">
        <v>21</v>
      </c>
      <c r="B25" s="26">
        <v>538</v>
      </c>
      <c r="C25" s="26">
        <v>2296</v>
      </c>
      <c r="D25" s="26">
        <v>12077</v>
      </c>
      <c r="E25" s="26">
        <v>20424</v>
      </c>
      <c r="F25" s="26">
        <v>27874</v>
      </c>
      <c r="G25" s="26">
        <v>15911</v>
      </c>
      <c r="H25" s="26">
        <v>10373</v>
      </c>
      <c r="I25" s="26">
        <v>13312</v>
      </c>
      <c r="J25" s="26">
        <v>12874</v>
      </c>
      <c r="K25" s="26">
        <v>10116</v>
      </c>
      <c r="L25" s="26">
        <v>3971</v>
      </c>
      <c r="M25" s="26">
        <v>3686</v>
      </c>
      <c r="N25" s="26">
        <v>4619</v>
      </c>
      <c r="O25" s="26">
        <v>138071</v>
      </c>
    </row>
    <row r="26" spans="1:15" ht="14.1" customHeight="1">
      <c r="A26" s="25" t="s">
        <v>22</v>
      </c>
      <c r="B26" s="37">
        <v>157</v>
      </c>
      <c r="C26" s="37">
        <v>835</v>
      </c>
      <c r="D26" s="37">
        <v>3846</v>
      </c>
      <c r="E26" s="37">
        <v>3894</v>
      </c>
      <c r="F26" s="37">
        <v>4178</v>
      </c>
      <c r="G26" s="37">
        <v>2566</v>
      </c>
      <c r="H26" s="37">
        <v>1753</v>
      </c>
      <c r="I26" s="37">
        <v>2048</v>
      </c>
      <c r="J26" s="37">
        <v>2363</v>
      </c>
      <c r="K26" s="37">
        <v>1842</v>
      </c>
      <c r="L26" s="37">
        <v>596</v>
      </c>
      <c r="M26" s="37">
        <v>421</v>
      </c>
      <c r="N26" s="37">
        <v>635</v>
      </c>
      <c r="O26" s="37">
        <v>25134</v>
      </c>
    </row>
    <row r="27" spans="1:15" ht="14.1" customHeight="1">
      <c r="A27" s="25" t="s">
        <v>23</v>
      </c>
      <c r="B27" s="37">
        <v>52</v>
      </c>
      <c r="C27" s="37">
        <v>154</v>
      </c>
      <c r="D27" s="37">
        <v>723</v>
      </c>
      <c r="E27" s="37">
        <v>658</v>
      </c>
      <c r="F27" s="37">
        <v>888</v>
      </c>
      <c r="G27" s="37">
        <v>430</v>
      </c>
      <c r="H27" s="37">
        <v>279</v>
      </c>
      <c r="I27" s="37">
        <v>291</v>
      </c>
      <c r="J27" s="37">
        <v>270</v>
      </c>
      <c r="K27" s="37">
        <v>257</v>
      </c>
      <c r="L27" s="37">
        <v>86</v>
      </c>
      <c r="M27" s="37">
        <v>38</v>
      </c>
      <c r="N27" s="37">
        <v>183</v>
      </c>
      <c r="O27" s="37">
        <v>4309</v>
      </c>
    </row>
    <row r="28" spans="1:15" ht="14.1" customHeight="1">
      <c r="A28" s="25" t="s">
        <v>24</v>
      </c>
      <c r="B28" s="37">
        <v>151</v>
      </c>
      <c r="C28" s="37">
        <v>715</v>
      </c>
      <c r="D28" s="37">
        <v>3638</v>
      </c>
      <c r="E28" s="37">
        <v>5971</v>
      </c>
      <c r="F28" s="37">
        <v>8397</v>
      </c>
      <c r="G28" s="37">
        <v>4597</v>
      </c>
      <c r="H28" s="37">
        <v>2321</v>
      </c>
      <c r="I28" s="37">
        <v>3274</v>
      </c>
      <c r="J28" s="37">
        <v>2818</v>
      </c>
      <c r="K28" s="37">
        <v>2655</v>
      </c>
      <c r="L28" s="37">
        <v>1180</v>
      </c>
      <c r="M28" s="37">
        <v>1348</v>
      </c>
      <c r="N28" s="37">
        <v>1670</v>
      </c>
      <c r="O28" s="37">
        <v>38735</v>
      </c>
    </row>
    <row r="29" spans="1:15" ht="14.1" customHeight="1">
      <c r="A29" s="25" t="s">
        <v>25</v>
      </c>
      <c r="B29" s="37">
        <v>178</v>
      </c>
      <c r="C29" s="37">
        <v>592</v>
      </c>
      <c r="D29" s="37">
        <v>3870</v>
      </c>
      <c r="E29" s="37">
        <v>9901</v>
      </c>
      <c r="F29" s="37">
        <v>14411</v>
      </c>
      <c r="G29" s="37">
        <v>8318</v>
      </c>
      <c r="H29" s="37">
        <v>6020</v>
      </c>
      <c r="I29" s="37">
        <v>7699</v>
      </c>
      <c r="J29" s="37">
        <v>7423</v>
      </c>
      <c r="K29" s="37">
        <v>5362</v>
      </c>
      <c r="L29" s="37">
        <v>2109</v>
      </c>
      <c r="M29" s="37">
        <v>1879</v>
      </c>
      <c r="N29" s="37">
        <v>2131</v>
      </c>
      <c r="O29" s="37">
        <v>69893</v>
      </c>
    </row>
    <row r="30" spans="1:15" ht="14.1" customHeight="1">
      <c r="A30" s="22" t="s">
        <v>26</v>
      </c>
      <c r="B30" s="26">
        <v>114</v>
      </c>
      <c r="C30" s="26">
        <v>551</v>
      </c>
      <c r="D30" s="26">
        <v>3381</v>
      </c>
      <c r="E30" s="26">
        <v>4586</v>
      </c>
      <c r="F30" s="26">
        <v>6076</v>
      </c>
      <c r="G30" s="26">
        <v>3245</v>
      </c>
      <c r="H30" s="26">
        <v>1748</v>
      </c>
      <c r="I30" s="26">
        <v>1988</v>
      </c>
      <c r="J30" s="26">
        <v>1811</v>
      </c>
      <c r="K30" s="26">
        <v>1320</v>
      </c>
      <c r="L30" s="26">
        <v>350</v>
      </c>
      <c r="M30" s="26">
        <v>313</v>
      </c>
      <c r="N30" s="26">
        <v>1326</v>
      </c>
      <c r="O30" s="26">
        <v>26809</v>
      </c>
    </row>
    <row r="31" spans="1:15" ht="14.1" customHeight="1">
      <c r="A31" s="25" t="s">
        <v>27</v>
      </c>
      <c r="B31" s="37">
        <v>23</v>
      </c>
      <c r="C31" s="37">
        <v>151</v>
      </c>
      <c r="D31" s="37">
        <v>944</v>
      </c>
      <c r="E31" s="37">
        <v>1386</v>
      </c>
      <c r="F31" s="37">
        <v>2048</v>
      </c>
      <c r="G31" s="37">
        <v>1319</v>
      </c>
      <c r="H31" s="37">
        <v>710</v>
      </c>
      <c r="I31" s="37">
        <v>764</v>
      </c>
      <c r="J31" s="37">
        <v>651</v>
      </c>
      <c r="K31" s="37">
        <v>555</v>
      </c>
      <c r="L31" s="37">
        <v>170</v>
      </c>
      <c r="M31" s="37">
        <v>156</v>
      </c>
      <c r="N31" s="37">
        <v>396</v>
      </c>
      <c r="O31" s="37">
        <v>9273</v>
      </c>
    </row>
    <row r="32" spans="1:15" ht="14.1" customHeight="1">
      <c r="A32" s="25" t="s">
        <v>28</v>
      </c>
      <c r="B32" s="37">
        <v>56</v>
      </c>
      <c r="C32" s="37">
        <v>205</v>
      </c>
      <c r="D32" s="37">
        <v>1103</v>
      </c>
      <c r="E32" s="37">
        <v>1505</v>
      </c>
      <c r="F32" s="37">
        <v>2103</v>
      </c>
      <c r="G32" s="37">
        <v>900</v>
      </c>
      <c r="H32" s="37">
        <v>512</v>
      </c>
      <c r="I32" s="37">
        <v>558</v>
      </c>
      <c r="J32" s="37">
        <v>476</v>
      </c>
      <c r="K32" s="37">
        <v>402</v>
      </c>
      <c r="L32" s="37">
        <v>110</v>
      </c>
      <c r="M32" s="37">
        <v>117</v>
      </c>
      <c r="N32" s="37">
        <v>296</v>
      </c>
      <c r="O32" s="37">
        <v>8343</v>
      </c>
    </row>
    <row r="33" spans="1:15" ht="14.1" customHeight="1">
      <c r="A33" s="25" t="s">
        <v>29</v>
      </c>
      <c r="B33" s="37">
        <v>35</v>
      </c>
      <c r="C33" s="37">
        <v>195</v>
      </c>
      <c r="D33" s="37">
        <v>1334</v>
      </c>
      <c r="E33" s="37">
        <v>1695</v>
      </c>
      <c r="F33" s="37">
        <v>1925</v>
      </c>
      <c r="G33" s="37">
        <v>1026</v>
      </c>
      <c r="H33" s="37">
        <v>526</v>
      </c>
      <c r="I33" s="37">
        <v>666</v>
      </c>
      <c r="J33" s="37">
        <v>684</v>
      </c>
      <c r="K33" s="37">
        <v>363</v>
      </c>
      <c r="L33" s="37">
        <v>70</v>
      </c>
      <c r="M33" s="37">
        <v>40</v>
      </c>
      <c r="N33" s="37">
        <v>634</v>
      </c>
      <c r="O33" s="37">
        <v>9193</v>
      </c>
    </row>
    <row r="34" spans="1:15" ht="14.1" customHeight="1">
      <c r="A34" s="22" t="s">
        <v>30</v>
      </c>
      <c r="B34" s="26">
        <v>52</v>
      </c>
      <c r="C34" s="26">
        <v>353</v>
      </c>
      <c r="D34" s="26">
        <v>2261</v>
      </c>
      <c r="E34" s="26">
        <v>1996</v>
      </c>
      <c r="F34" s="26">
        <v>1665</v>
      </c>
      <c r="G34" s="26">
        <v>763</v>
      </c>
      <c r="H34" s="26">
        <v>492</v>
      </c>
      <c r="I34" s="26">
        <v>409</v>
      </c>
      <c r="J34" s="26">
        <v>444</v>
      </c>
      <c r="K34" s="26">
        <v>323</v>
      </c>
      <c r="L34" s="26">
        <v>113</v>
      </c>
      <c r="M34" s="26">
        <v>63</v>
      </c>
      <c r="N34" s="26">
        <v>454</v>
      </c>
      <c r="O34" s="26">
        <v>9388</v>
      </c>
    </row>
    <row r="35" spans="1:15" ht="14.1" customHeight="1">
      <c r="A35" s="25" t="s">
        <v>31</v>
      </c>
      <c r="B35" s="38">
        <v>6</v>
      </c>
      <c r="C35" s="38">
        <v>69</v>
      </c>
      <c r="D35" s="38">
        <v>667</v>
      </c>
      <c r="E35" s="38">
        <v>422</v>
      </c>
      <c r="F35" s="38">
        <v>287</v>
      </c>
      <c r="G35" s="38">
        <v>111</v>
      </c>
      <c r="H35" s="38">
        <v>41</v>
      </c>
      <c r="I35" s="38">
        <v>56</v>
      </c>
      <c r="J35" s="38">
        <v>25</v>
      </c>
      <c r="K35" s="38">
        <v>15</v>
      </c>
      <c r="L35" s="38">
        <v>3</v>
      </c>
      <c r="M35" s="38">
        <v>3</v>
      </c>
      <c r="N35" s="38">
        <v>136</v>
      </c>
      <c r="O35" s="38">
        <v>1841</v>
      </c>
    </row>
    <row r="36" spans="1:15" ht="14.1" customHeight="1">
      <c r="A36" s="25" t="s">
        <v>32</v>
      </c>
      <c r="B36" s="37">
        <v>1</v>
      </c>
      <c r="C36" s="37">
        <v>44</v>
      </c>
      <c r="D36" s="37">
        <v>179</v>
      </c>
      <c r="E36" s="37">
        <v>143</v>
      </c>
      <c r="F36" s="37">
        <v>133</v>
      </c>
      <c r="G36" s="37">
        <v>49</v>
      </c>
      <c r="H36" s="37">
        <v>35</v>
      </c>
      <c r="I36" s="37">
        <v>24</v>
      </c>
      <c r="J36" s="37">
        <v>20</v>
      </c>
      <c r="K36" s="37">
        <v>19</v>
      </c>
      <c r="L36" s="37">
        <v>3</v>
      </c>
      <c r="M36" s="37">
        <v>2</v>
      </c>
      <c r="N36" s="37">
        <v>62</v>
      </c>
      <c r="O36" s="37">
        <v>714</v>
      </c>
    </row>
    <row r="37" spans="1:15" ht="14.1" customHeight="1">
      <c r="A37" s="25" t="s">
        <v>33</v>
      </c>
      <c r="B37" s="37">
        <v>6</v>
      </c>
      <c r="C37" s="37">
        <v>116</v>
      </c>
      <c r="D37" s="37">
        <v>531</v>
      </c>
      <c r="E37" s="37">
        <v>521</v>
      </c>
      <c r="F37" s="37">
        <v>519</v>
      </c>
      <c r="G37" s="37">
        <v>282</v>
      </c>
      <c r="H37" s="37">
        <v>215</v>
      </c>
      <c r="I37" s="37">
        <v>123</v>
      </c>
      <c r="J37" s="37">
        <v>144</v>
      </c>
      <c r="K37" s="37">
        <v>98</v>
      </c>
      <c r="L37" s="37">
        <v>24</v>
      </c>
      <c r="M37" s="37">
        <v>6</v>
      </c>
      <c r="N37" s="37">
        <v>112</v>
      </c>
      <c r="O37" s="37">
        <v>2697</v>
      </c>
    </row>
    <row r="38" spans="1:15" ht="14.1" customHeight="1">
      <c r="A38" s="27" t="s">
        <v>34</v>
      </c>
      <c r="B38" s="39">
        <v>39</v>
      </c>
      <c r="C38" s="39">
        <v>124</v>
      </c>
      <c r="D38" s="39">
        <v>884</v>
      </c>
      <c r="E38" s="39">
        <v>910</v>
      </c>
      <c r="F38" s="39">
        <v>726</v>
      </c>
      <c r="G38" s="39">
        <v>321</v>
      </c>
      <c r="H38" s="39">
        <v>201</v>
      </c>
      <c r="I38" s="39">
        <v>206</v>
      </c>
      <c r="J38" s="39">
        <v>255</v>
      </c>
      <c r="K38" s="39">
        <v>191</v>
      </c>
      <c r="L38" s="39">
        <v>83</v>
      </c>
      <c r="M38" s="39">
        <v>52</v>
      </c>
      <c r="N38" s="39">
        <v>144</v>
      </c>
      <c r="O38" s="39">
        <v>4136</v>
      </c>
    </row>
    <row r="39" spans="1:15" ht="14.1" customHeight="1">
      <c r="A39" s="28" t="s">
        <v>56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>
      <c r="A40" s="29" t="s">
        <v>74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>
      <c r="A41" s="29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>
      <c r="A42" s="29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>
      <c r="A43" s="2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>
      <c r="A44" s="29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>
      <c r="A45" s="29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>
      <c r="A46" s="2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>
      <c r="A47" s="29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>
      <c r="A48" s="2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>
      <c r="A49" s="2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>
      <c r="A50" s="2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>
      <c r="A51" s="29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>
      <c r="A52" s="29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>
      <c r="A53" s="29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>
      <c r="A54" s="29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>
      <c r="A55" s="29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>
      <c r="A56" s="29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>
      <c r="A57" s="29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>
      <c r="A58" s="29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>
      <c r="A59" s="29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>
      <c r="A60" s="29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>
      <c r="A61" s="29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>
      <c r="A62" s="29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>
      <c r="A63" s="29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>
      <c r="A64" s="29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>
      <c r="A65" s="29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</sheetData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/>
  </sheetViews>
  <sheetFormatPr defaultRowHeight="15"/>
  <cols>
    <col min="1" max="1" width="24.42578125" style="32" customWidth="1"/>
    <col min="2" max="2" width="16.7109375" style="40" customWidth="1"/>
    <col min="3" max="3" width="18.42578125" style="40" customWidth="1"/>
    <col min="4" max="4" width="16.42578125" style="40" customWidth="1"/>
    <col min="5" max="5" width="16.28515625" style="40" customWidth="1"/>
    <col min="6" max="6" width="20.28515625" style="40" customWidth="1"/>
    <col min="7" max="8" width="16.28515625" style="40" customWidth="1"/>
    <col min="9" max="9" width="15.28515625" style="40" customWidth="1"/>
    <col min="10" max="10" width="16.28515625" style="40" customWidth="1"/>
    <col min="11" max="11" width="16.42578125" style="40" customWidth="1"/>
    <col min="12" max="12" width="14.7109375" style="40" customWidth="1"/>
    <col min="13" max="13" width="14.140625" style="40" customWidth="1"/>
    <col min="14" max="14" width="11.42578125" style="40" customWidth="1"/>
    <col min="15" max="15" width="10.7109375" style="40" bestFit="1" customWidth="1"/>
    <col min="16" max="16384" width="9.140625" style="32"/>
  </cols>
  <sheetData>
    <row r="1" spans="1:15" ht="14.1" customHeight="1">
      <c r="A1" s="30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4.1" customHeight="1">
      <c r="A2" s="31" t="s">
        <v>53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4.1" customHeight="1">
      <c r="A3" s="29" t="s">
        <v>72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4.1" customHeight="1">
      <c r="A4" s="29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27.75" customHeight="1">
      <c r="A5" s="19" t="s">
        <v>1</v>
      </c>
      <c r="B5" s="20" t="s">
        <v>36</v>
      </c>
      <c r="C5" s="20" t="s">
        <v>37</v>
      </c>
      <c r="D5" s="20" t="s">
        <v>38</v>
      </c>
      <c r="E5" s="20" t="s">
        <v>39</v>
      </c>
      <c r="F5" s="20" t="s">
        <v>40</v>
      </c>
      <c r="G5" s="20" t="s">
        <v>41</v>
      </c>
      <c r="H5" s="20" t="s">
        <v>42</v>
      </c>
      <c r="I5" s="20" t="s">
        <v>43</v>
      </c>
      <c r="J5" s="20" t="s">
        <v>44</v>
      </c>
      <c r="K5" s="20" t="s">
        <v>45</v>
      </c>
      <c r="L5" s="20" t="s">
        <v>46</v>
      </c>
      <c r="M5" s="20" t="s">
        <v>47</v>
      </c>
      <c r="N5" s="20" t="s">
        <v>35</v>
      </c>
      <c r="O5" s="21" t="s">
        <v>0</v>
      </c>
    </row>
    <row r="6" spans="1:15" ht="14.1" customHeight="1">
      <c r="A6" s="22" t="s">
        <v>2</v>
      </c>
      <c r="B6" s="24">
        <v>829</v>
      </c>
      <c r="C6" s="24">
        <v>3903</v>
      </c>
      <c r="D6" s="24">
        <v>26465</v>
      </c>
      <c r="E6" s="24">
        <v>31651</v>
      </c>
      <c r="F6" s="24">
        <v>38261</v>
      </c>
      <c r="G6" s="24">
        <v>19956</v>
      </c>
      <c r="H6" s="24">
        <v>12645</v>
      </c>
      <c r="I6" s="24">
        <v>14634</v>
      </c>
      <c r="J6" s="24">
        <v>13913</v>
      </c>
      <c r="K6" s="24">
        <v>9933</v>
      </c>
      <c r="L6" s="24">
        <v>3391</v>
      </c>
      <c r="M6" s="24">
        <v>2839</v>
      </c>
      <c r="N6" s="24">
        <v>8228</v>
      </c>
      <c r="O6" s="24">
        <v>186648</v>
      </c>
    </row>
    <row r="7" spans="1:15" ht="14.1" customHeight="1">
      <c r="A7" s="22" t="s">
        <v>3</v>
      </c>
      <c r="B7" s="24">
        <v>36</v>
      </c>
      <c r="C7" s="24">
        <v>130</v>
      </c>
      <c r="D7" s="24">
        <v>1502</v>
      </c>
      <c r="E7" s="24">
        <v>1214</v>
      </c>
      <c r="F7" s="24">
        <v>948</v>
      </c>
      <c r="G7" s="24">
        <v>482</v>
      </c>
      <c r="H7" s="24">
        <v>203</v>
      </c>
      <c r="I7" s="24">
        <v>232</v>
      </c>
      <c r="J7" s="24">
        <v>144</v>
      </c>
      <c r="K7" s="24">
        <v>107</v>
      </c>
      <c r="L7" s="24">
        <v>31</v>
      </c>
      <c r="M7" s="24">
        <v>19</v>
      </c>
      <c r="N7" s="24">
        <v>166</v>
      </c>
      <c r="O7" s="24">
        <v>5214</v>
      </c>
    </row>
    <row r="8" spans="1:15" ht="14.1" customHeight="1">
      <c r="A8" s="25" t="s">
        <v>4</v>
      </c>
      <c r="B8" s="37">
        <v>0</v>
      </c>
      <c r="C8" s="37">
        <v>9</v>
      </c>
      <c r="D8" s="37">
        <v>50</v>
      </c>
      <c r="E8" s="37">
        <v>68</v>
      </c>
      <c r="F8" s="37">
        <v>60</v>
      </c>
      <c r="G8" s="37">
        <v>27</v>
      </c>
      <c r="H8" s="37">
        <v>8</v>
      </c>
      <c r="I8" s="37">
        <v>3</v>
      </c>
      <c r="J8" s="37">
        <v>8</v>
      </c>
      <c r="K8" s="37">
        <v>4</v>
      </c>
      <c r="L8" s="37">
        <v>2</v>
      </c>
      <c r="M8" s="37">
        <v>5</v>
      </c>
      <c r="N8" s="37">
        <v>16</v>
      </c>
      <c r="O8" s="37">
        <v>260</v>
      </c>
    </row>
    <row r="9" spans="1:15" ht="14.1" customHeight="1">
      <c r="A9" s="25" t="s">
        <v>5</v>
      </c>
      <c r="B9" s="37">
        <v>5</v>
      </c>
      <c r="C9" s="37">
        <v>2</v>
      </c>
      <c r="D9" s="37">
        <v>100</v>
      </c>
      <c r="E9" s="37">
        <v>65</v>
      </c>
      <c r="F9" s="37">
        <v>52</v>
      </c>
      <c r="G9" s="37">
        <v>14</v>
      </c>
      <c r="H9" s="37">
        <v>8</v>
      </c>
      <c r="I9" s="37">
        <v>5</v>
      </c>
      <c r="J9" s="37">
        <v>11</v>
      </c>
      <c r="K9" s="37">
        <v>5</v>
      </c>
      <c r="L9" s="37">
        <v>0</v>
      </c>
      <c r="M9" s="37">
        <v>0</v>
      </c>
      <c r="N9" s="37">
        <v>9</v>
      </c>
      <c r="O9" s="37">
        <v>276</v>
      </c>
    </row>
    <row r="10" spans="1:15" ht="14.1" customHeight="1">
      <c r="A10" s="25" t="s">
        <v>6</v>
      </c>
      <c r="B10" s="37">
        <v>7</v>
      </c>
      <c r="C10" s="37">
        <v>28</v>
      </c>
      <c r="D10" s="37">
        <v>481</v>
      </c>
      <c r="E10" s="37">
        <v>269</v>
      </c>
      <c r="F10" s="37">
        <v>135</v>
      </c>
      <c r="G10" s="37">
        <v>63</v>
      </c>
      <c r="H10" s="37">
        <v>27</v>
      </c>
      <c r="I10" s="37">
        <v>38</v>
      </c>
      <c r="J10" s="37">
        <v>15</v>
      </c>
      <c r="K10" s="37">
        <v>22</v>
      </c>
      <c r="L10" s="37">
        <v>4</v>
      </c>
      <c r="M10" s="37">
        <v>5</v>
      </c>
      <c r="N10" s="37">
        <v>34</v>
      </c>
      <c r="O10" s="37">
        <v>1128</v>
      </c>
    </row>
    <row r="11" spans="1:15" ht="14.1" customHeight="1">
      <c r="A11" s="25" t="s">
        <v>7</v>
      </c>
      <c r="B11" s="37">
        <v>0</v>
      </c>
      <c r="C11" s="37">
        <v>2</v>
      </c>
      <c r="D11" s="37">
        <v>11</v>
      </c>
      <c r="E11" s="37">
        <v>8</v>
      </c>
      <c r="F11" s="37">
        <v>6</v>
      </c>
      <c r="G11" s="37">
        <v>7</v>
      </c>
      <c r="H11" s="37">
        <v>2</v>
      </c>
      <c r="I11" s="37">
        <v>4</v>
      </c>
      <c r="J11" s="37">
        <v>3</v>
      </c>
      <c r="K11" s="37">
        <v>0</v>
      </c>
      <c r="L11" s="37">
        <v>0</v>
      </c>
      <c r="M11" s="37">
        <v>0</v>
      </c>
      <c r="N11" s="37">
        <v>1</v>
      </c>
      <c r="O11" s="37">
        <v>44</v>
      </c>
    </row>
    <row r="12" spans="1:15" ht="14.1" customHeight="1">
      <c r="A12" s="25" t="s">
        <v>8</v>
      </c>
      <c r="B12" s="37">
        <v>24</v>
      </c>
      <c r="C12" s="37">
        <v>76</v>
      </c>
      <c r="D12" s="37">
        <v>741</v>
      </c>
      <c r="E12" s="37">
        <v>693</v>
      </c>
      <c r="F12" s="37">
        <v>546</v>
      </c>
      <c r="G12" s="37">
        <v>292</v>
      </c>
      <c r="H12" s="37">
        <v>144</v>
      </c>
      <c r="I12" s="37">
        <v>168</v>
      </c>
      <c r="J12" s="37">
        <v>99</v>
      </c>
      <c r="K12" s="37">
        <v>71</v>
      </c>
      <c r="L12" s="37">
        <v>22</v>
      </c>
      <c r="M12" s="37">
        <v>8</v>
      </c>
      <c r="N12" s="37">
        <v>77</v>
      </c>
      <c r="O12" s="37">
        <v>2961</v>
      </c>
    </row>
    <row r="13" spans="1:15" ht="14.1" customHeight="1">
      <c r="A13" s="25" t="s">
        <v>9</v>
      </c>
      <c r="B13" s="37">
        <v>0</v>
      </c>
      <c r="C13" s="37">
        <v>2</v>
      </c>
      <c r="D13" s="37">
        <v>12</v>
      </c>
      <c r="E13" s="37">
        <v>10</v>
      </c>
      <c r="F13" s="37">
        <v>18</v>
      </c>
      <c r="G13" s="37">
        <v>16</v>
      </c>
      <c r="H13" s="37">
        <v>5</v>
      </c>
      <c r="I13" s="37">
        <v>2</v>
      </c>
      <c r="J13" s="37">
        <v>3</v>
      </c>
      <c r="K13" s="37">
        <v>4</v>
      </c>
      <c r="L13" s="37">
        <v>3</v>
      </c>
      <c r="M13" s="37">
        <v>0</v>
      </c>
      <c r="N13" s="37">
        <v>14</v>
      </c>
      <c r="O13" s="37">
        <v>89</v>
      </c>
    </row>
    <row r="14" spans="1:15" ht="14.1" customHeight="1">
      <c r="A14" s="25" t="s">
        <v>10</v>
      </c>
      <c r="B14" s="37">
        <v>0</v>
      </c>
      <c r="C14" s="37">
        <v>11</v>
      </c>
      <c r="D14" s="37">
        <v>107</v>
      </c>
      <c r="E14" s="37">
        <v>101</v>
      </c>
      <c r="F14" s="37">
        <v>131</v>
      </c>
      <c r="G14" s="37">
        <v>63</v>
      </c>
      <c r="H14" s="37">
        <v>9</v>
      </c>
      <c r="I14" s="37">
        <v>12</v>
      </c>
      <c r="J14" s="37">
        <v>5</v>
      </c>
      <c r="K14" s="37">
        <v>1</v>
      </c>
      <c r="L14" s="37">
        <v>0</v>
      </c>
      <c r="M14" s="37">
        <v>1</v>
      </c>
      <c r="N14" s="37">
        <v>15</v>
      </c>
      <c r="O14" s="37">
        <v>456</v>
      </c>
    </row>
    <row r="15" spans="1:15" ht="14.1" customHeight="1">
      <c r="A15" s="22" t="s">
        <v>11</v>
      </c>
      <c r="B15" s="26">
        <v>237</v>
      </c>
      <c r="C15" s="26">
        <v>815</v>
      </c>
      <c r="D15" s="26">
        <v>9168</v>
      </c>
      <c r="E15" s="26">
        <v>6228</v>
      </c>
      <c r="F15" s="26">
        <v>7343</v>
      </c>
      <c r="G15" s="26">
        <v>2783</v>
      </c>
      <c r="H15" s="26">
        <v>1757</v>
      </c>
      <c r="I15" s="26">
        <v>1529</v>
      </c>
      <c r="J15" s="26">
        <v>1511</v>
      </c>
      <c r="K15" s="26">
        <v>921</v>
      </c>
      <c r="L15" s="26">
        <v>269</v>
      </c>
      <c r="M15" s="26">
        <v>128</v>
      </c>
      <c r="N15" s="26">
        <v>1374</v>
      </c>
      <c r="O15" s="26">
        <v>34063</v>
      </c>
    </row>
    <row r="16" spans="1:15" ht="14.1" customHeight="1">
      <c r="A16" s="25" t="s">
        <v>12</v>
      </c>
      <c r="B16" s="37">
        <v>3</v>
      </c>
      <c r="C16" s="37">
        <v>41</v>
      </c>
      <c r="D16" s="37">
        <v>349</v>
      </c>
      <c r="E16" s="37">
        <v>224</v>
      </c>
      <c r="F16" s="37">
        <v>235</v>
      </c>
      <c r="G16" s="37">
        <v>128</v>
      </c>
      <c r="H16" s="37">
        <v>64</v>
      </c>
      <c r="I16" s="37">
        <v>90</v>
      </c>
      <c r="J16" s="37">
        <v>130</v>
      </c>
      <c r="K16" s="37">
        <v>74</v>
      </c>
      <c r="L16" s="37">
        <v>27</v>
      </c>
      <c r="M16" s="37">
        <v>13</v>
      </c>
      <c r="N16" s="37">
        <v>77</v>
      </c>
      <c r="O16" s="37">
        <v>1455</v>
      </c>
    </row>
    <row r="17" spans="1:15" ht="14.1" customHeight="1">
      <c r="A17" s="25" t="s">
        <v>13</v>
      </c>
      <c r="B17" s="37">
        <v>4</v>
      </c>
      <c r="C17" s="37">
        <v>34</v>
      </c>
      <c r="D17" s="37">
        <v>232</v>
      </c>
      <c r="E17" s="37">
        <v>147</v>
      </c>
      <c r="F17" s="37">
        <v>54</v>
      </c>
      <c r="G17" s="37">
        <v>13</v>
      </c>
      <c r="H17" s="37">
        <v>6</v>
      </c>
      <c r="I17" s="37">
        <v>7</v>
      </c>
      <c r="J17" s="37">
        <v>3</v>
      </c>
      <c r="K17" s="37">
        <v>2</v>
      </c>
      <c r="L17" s="37">
        <v>0</v>
      </c>
      <c r="M17" s="37">
        <v>0</v>
      </c>
      <c r="N17" s="37">
        <v>19</v>
      </c>
      <c r="O17" s="37">
        <v>521</v>
      </c>
    </row>
    <row r="18" spans="1:15" ht="14.1" customHeight="1">
      <c r="A18" s="25" t="s">
        <v>14</v>
      </c>
      <c r="B18" s="37">
        <v>18</v>
      </c>
      <c r="C18" s="37">
        <v>134</v>
      </c>
      <c r="D18" s="37">
        <v>396</v>
      </c>
      <c r="E18" s="37">
        <v>465</v>
      </c>
      <c r="F18" s="37">
        <v>671</v>
      </c>
      <c r="G18" s="37">
        <v>313</v>
      </c>
      <c r="H18" s="37">
        <v>125</v>
      </c>
      <c r="I18" s="37">
        <v>135</v>
      </c>
      <c r="J18" s="37">
        <v>117</v>
      </c>
      <c r="K18" s="37">
        <v>55</v>
      </c>
      <c r="L18" s="37">
        <v>7</v>
      </c>
      <c r="M18" s="37">
        <v>5</v>
      </c>
      <c r="N18" s="37">
        <v>121</v>
      </c>
      <c r="O18" s="37">
        <v>2562</v>
      </c>
    </row>
    <row r="19" spans="1:15" ht="14.1" customHeight="1">
      <c r="A19" s="25" t="s">
        <v>15</v>
      </c>
      <c r="B19" s="37">
        <v>14</v>
      </c>
      <c r="C19" s="37">
        <v>86</v>
      </c>
      <c r="D19" s="37">
        <v>1711</v>
      </c>
      <c r="E19" s="37">
        <v>385</v>
      </c>
      <c r="F19" s="37">
        <v>273</v>
      </c>
      <c r="G19" s="37">
        <v>100</v>
      </c>
      <c r="H19" s="37">
        <v>47</v>
      </c>
      <c r="I19" s="37">
        <v>46</v>
      </c>
      <c r="J19" s="37">
        <v>102</v>
      </c>
      <c r="K19" s="37">
        <v>44</v>
      </c>
      <c r="L19" s="37">
        <v>51</v>
      </c>
      <c r="M19" s="37">
        <v>40</v>
      </c>
      <c r="N19" s="37">
        <v>84</v>
      </c>
      <c r="O19" s="37">
        <v>2983</v>
      </c>
    </row>
    <row r="20" spans="1:15" ht="14.1" customHeight="1">
      <c r="A20" s="25" t="s">
        <v>16</v>
      </c>
      <c r="B20" s="37">
        <v>0</v>
      </c>
      <c r="C20" s="37">
        <v>28</v>
      </c>
      <c r="D20" s="37">
        <v>295</v>
      </c>
      <c r="E20" s="37">
        <v>191</v>
      </c>
      <c r="F20" s="37">
        <v>159</v>
      </c>
      <c r="G20" s="37">
        <v>43</v>
      </c>
      <c r="H20" s="37">
        <v>16</v>
      </c>
      <c r="I20" s="37">
        <v>7</v>
      </c>
      <c r="J20" s="37">
        <v>7</v>
      </c>
      <c r="K20" s="37">
        <v>7</v>
      </c>
      <c r="L20" s="37">
        <v>0</v>
      </c>
      <c r="M20" s="37">
        <v>0</v>
      </c>
      <c r="N20" s="37">
        <v>18</v>
      </c>
      <c r="O20" s="37">
        <v>771</v>
      </c>
    </row>
    <row r="21" spans="1:15" ht="14.1" customHeight="1">
      <c r="A21" s="25" t="s">
        <v>17</v>
      </c>
      <c r="B21" s="37">
        <v>60</v>
      </c>
      <c r="C21" s="37">
        <v>76</v>
      </c>
      <c r="D21" s="37">
        <v>1799</v>
      </c>
      <c r="E21" s="37">
        <v>1795</v>
      </c>
      <c r="F21" s="37">
        <v>2414</v>
      </c>
      <c r="G21" s="37">
        <v>791</v>
      </c>
      <c r="H21" s="37">
        <v>322</v>
      </c>
      <c r="I21" s="37">
        <v>351</v>
      </c>
      <c r="J21" s="37">
        <v>373</v>
      </c>
      <c r="K21" s="37">
        <v>183</v>
      </c>
      <c r="L21" s="37">
        <v>39</v>
      </c>
      <c r="M21" s="37">
        <v>12</v>
      </c>
      <c r="N21" s="37">
        <v>472</v>
      </c>
      <c r="O21" s="37">
        <v>8687</v>
      </c>
    </row>
    <row r="22" spans="1:15" ht="14.1" customHeight="1">
      <c r="A22" s="25" t="s">
        <v>18</v>
      </c>
      <c r="B22" s="37">
        <v>5</v>
      </c>
      <c r="C22" s="37">
        <v>30</v>
      </c>
      <c r="D22" s="37">
        <v>283</v>
      </c>
      <c r="E22" s="37">
        <v>181</v>
      </c>
      <c r="F22" s="37">
        <v>103</v>
      </c>
      <c r="G22" s="37">
        <v>44</v>
      </c>
      <c r="H22" s="37">
        <v>25</v>
      </c>
      <c r="I22" s="37">
        <v>33</v>
      </c>
      <c r="J22" s="37">
        <v>10</v>
      </c>
      <c r="K22" s="37">
        <v>3</v>
      </c>
      <c r="L22" s="37">
        <v>0</v>
      </c>
      <c r="M22" s="37">
        <v>0</v>
      </c>
      <c r="N22" s="37">
        <v>33</v>
      </c>
      <c r="O22" s="37">
        <v>750</v>
      </c>
    </row>
    <row r="23" spans="1:15" ht="14.1" customHeight="1">
      <c r="A23" s="25" t="s">
        <v>19</v>
      </c>
      <c r="B23" s="37">
        <v>15</v>
      </c>
      <c r="C23" s="37">
        <v>36</v>
      </c>
      <c r="D23" s="37">
        <v>201</v>
      </c>
      <c r="E23" s="37">
        <v>113</v>
      </c>
      <c r="F23" s="37">
        <v>89</v>
      </c>
      <c r="G23" s="37">
        <v>39</v>
      </c>
      <c r="H23" s="37">
        <v>19</v>
      </c>
      <c r="I23" s="37">
        <v>26</v>
      </c>
      <c r="J23" s="37">
        <v>13</v>
      </c>
      <c r="K23" s="37">
        <v>8</v>
      </c>
      <c r="L23" s="37">
        <v>1</v>
      </c>
      <c r="M23" s="37">
        <v>0</v>
      </c>
      <c r="N23" s="37">
        <v>13</v>
      </c>
      <c r="O23" s="37">
        <v>573</v>
      </c>
    </row>
    <row r="24" spans="1:15" ht="14.1" customHeight="1">
      <c r="A24" s="25" t="s">
        <v>20</v>
      </c>
      <c r="B24" s="37">
        <v>118</v>
      </c>
      <c r="C24" s="37">
        <v>350</v>
      </c>
      <c r="D24" s="37">
        <v>3902</v>
      </c>
      <c r="E24" s="37">
        <v>2727</v>
      </c>
      <c r="F24" s="37">
        <v>3345</v>
      </c>
      <c r="G24" s="37">
        <v>1312</v>
      </c>
      <c r="H24" s="37">
        <v>1133</v>
      </c>
      <c r="I24" s="37">
        <v>834</v>
      </c>
      <c r="J24" s="37">
        <v>756</v>
      </c>
      <c r="K24" s="37">
        <v>545</v>
      </c>
      <c r="L24" s="37">
        <v>144</v>
      </c>
      <c r="M24" s="37">
        <v>58</v>
      </c>
      <c r="N24" s="37">
        <v>537</v>
      </c>
      <c r="O24" s="37">
        <v>15761</v>
      </c>
    </row>
    <row r="25" spans="1:15" ht="14.1" customHeight="1">
      <c r="A25" s="22" t="s">
        <v>21</v>
      </c>
      <c r="B25" s="26">
        <v>411</v>
      </c>
      <c r="C25" s="26">
        <v>1998</v>
      </c>
      <c r="D25" s="26">
        <v>10911</v>
      </c>
      <c r="E25" s="26">
        <v>18343</v>
      </c>
      <c r="F25" s="26">
        <v>22699</v>
      </c>
      <c r="G25" s="26">
        <v>12987</v>
      </c>
      <c r="H25" s="26">
        <v>8613</v>
      </c>
      <c r="I25" s="26">
        <v>10729</v>
      </c>
      <c r="J25" s="26">
        <v>10395</v>
      </c>
      <c r="K25" s="26">
        <v>7627</v>
      </c>
      <c r="L25" s="26">
        <v>2771</v>
      </c>
      <c r="M25" s="26">
        <v>2458</v>
      </c>
      <c r="N25" s="26">
        <v>5003</v>
      </c>
      <c r="O25" s="26">
        <v>114945</v>
      </c>
    </row>
    <row r="26" spans="1:15" ht="14.1" customHeight="1">
      <c r="A26" s="25" t="s">
        <v>22</v>
      </c>
      <c r="B26" s="37">
        <v>149</v>
      </c>
      <c r="C26" s="37">
        <v>733</v>
      </c>
      <c r="D26" s="37">
        <v>3379</v>
      </c>
      <c r="E26" s="37">
        <v>3536</v>
      </c>
      <c r="F26" s="37">
        <v>3544</v>
      </c>
      <c r="G26" s="37">
        <v>2008</v>
      </c>
      <c r="H26" s="37">
        <v>1293</v>
      </c>
      <c r="I26" s="37">
        <v>1485</v>
      </c>
      <c r="J26" s="37">
        <v>1667</v>
      </c>
      <c r="K26" s="37">
        <v>1136</v>
      </c>
      <c r="L26" s="37">
        <v>373</v>
      </c>
      <c r="M26" s="37">
        <v>237</v>
      </c>
      <c r="N26" s="37">
        <v>846</v>
      </c>
      <c r="O26" s="37">
        <v>20386</v>
      </c>
    </row>
    <row r="27" spans="1:15" ht="14.1" customHeight="1">
      <c r="A27" s="25" t="s">
        <v>23</v>
      </c>
      <c r="B27" s="37">
        <v>62</v>
      </c>
      <c r="C27" s="37">
        <v>101</v>
      </c>
      <c r="D27" s="37">
        <v>579</v>
      </c>
      <c r="E27" s="37">
        <v>678</v>
      </c>
      <c r="F27" s="37">
        <v>738</v>
      </c>
      <c r="G27" s="37">
        <v>382</v>
      </c>
      <c r="H27" s="37">
        <v>234</v>
      </c>
      <c r="I27" s="37">
        <v>269</v>
      </c>
      <c r="J27" s="37">
        <v>214</v>
      </c>
      <c r="K27" s="37">
        <v>161</v>
      </c>
      <c r="L27" s="37">
        <v>60</v>
      </c>
      <c r="M27" s="37">
        <v>57</v>
      </c>
      <c r="N27" s="37">
        <v>226</v>
      </c>
      <c r="O27" s="37">
        <v>3761</v>
      </c>
    </row>
    <row r="28" spans="1:15" ht="14.1" customHeight="1">
      <c r="A28" s="25" t="s">
        <v>24</v>
      </c>
      <c r="B28" s="37">
        <v>61</v>
      </c>
      <c r="C28" s="37">
        <v>566</v>
      </c>
      <c r="D28" s="37">
        <v>3442</v>
      </c>
      <c r="E28" s="37">
        <v>4998</v>
      </c>
      <c r="F28" s="37">
        <v>6526</v>
      </c>
      <c r="G28" s="37">
        <v>3233</v>
      </c>
      <c r="H28" s="37">
        <v>1828</v>
      </c>
      <c r="I28" s="37">
        <v>2341</v>
      </c>
      <c r="J28" s="37">
        <v>2206</v>
      </c>
      <c r="K28" s="37">
        <v>1801</v>
      </c>
      <c r="L28" s="37">
        <v>707</v>
      </c>
      <c r="M28" s="37">
        <v>722</v>
      </c>
      <c r="N28" s="37">
        <v>1430</v>
      </c>
      <c r="O28" s="37">
        <v>29861</v>
      </c>
    </row>
    <row r="29" spans="1:15" ht="14.1" customHeight="1">
      <c r="A29" s="25" t="s">
        <v>25</v>
      </c>
      <c r="B29" s="37">
        <v>139</v>
      </c>
      <c r="C29" s="37">
        <v>598</v>
      </c>
      <c r="D29" s="37">
        <v>3511</v>
      </c>
      <c r="E29" s="37">
        <v>9131</v>
      </c>
      <c r="F29" s="37">
        <v>11891</v>
      </c>
      <c r="G29" s="37">
        <v>7364</v>
      </c>
      <c r="H29" s="37">
        <v>5258</v>
      </c>
      <c r="I29" s="37">
        <v>6634</v>
      </c>
      <c r="J29" s="37">
        <v>6308</v>
      </c>
      <c r="K29" s="37">
        <v>4529</v>
      </c>
      <c r="L29" s="37">
        <v>1631</v>
      </c>
      <c r="M29" s="37">
        <v>1442</v>
      </c>
      <c r="N29" s="37">
        <v>2501</v>
      </c>
      <c r="O29" s="37">
        <v>60937</v>
      </c>
    </row>
    <row r="30" spans="1:15" ht="14.1" customHeight="1">
      <c r="A30" s="22" t="s">
        <v>26</v>
      </c>
      <c r="B30" s="26">
        <v>117</v>
      </c>
      <c r="C30" s="26">
        <v>616</v>
      </c>
      <c r="D30" s="26">
        <v>2920</v>
      </c>
      <c r="E30" s="26">
        <v>4139</v>
      </c>
      <c r="F30" s="26">
        <v>5545</v>
      </c>
      <c r="G30" s="26">
        <v>2757</v>
      </c>
      <c r="H30" s="26">
        <v>1603</v>
      </c>
      <c r="I30" s="26">
        <v>1739</v>
      </c>
      <c r="J30" s="26">
        <v>1472</v>
      </c>
      <c r="K30" s="26">
        <v>1011</v>
      </c>
      <c r="L30" s="26">
        <v>239</v>
      </c>
      <c r="M30" s="26">
        <v>174</v>
      </c>
      <c r="N30" s="26">
        <v>1242</v>
      </c>
      <c r="O30" s="26">
        <v>23574</v>
      </c>
    </row>
    <row r="31" spans="1:15" ht="14.1" customHeight="1">
      <c r="A31" s="25" t="s">
        <v>27</v>
      </c>
      <c r="B31" s="37">
        <v>28</v>
      </c>
      <c r="C31" s="37">
        <v>169</v>
      </c>
      <c r="D31" s="37">
        <v>951</v>
      </c>
      <c r="E31" s="37">
        <v>1255</v>
      </c>
      <c r="F31" s="37">
        <v>2028</v>
      </c>
      <c r="G31" s="37">
        <v>1169</v>
      </c>
      <c r="H31" s="37">
        <v>713</v>
      </c>
      <c r="I31" s="37">
        <v>735</v>
      </c>
      <c r="J31" s="37">
        <v>558</v>
      </c>
      <c r="K31" s="37">
        <v>444</v>
      </c>
      <c r="L31" s="37">
        <v>134</v>
      </c>
      <c r="M31" s="37">
        <v>97</v>
      </c>
      <c r="N31" s="37">
        <v>390</v>
      </c>
      <c r="O31" s="37">
        <v>8671</v>
      </c>
    </row>
    <row r="32" spans="1:15" ht="14.1" customHeight="1">
      <c r="A32" s="25" t="s">
        <v>28</v>
      </c>
      <c r="B32" s="37">
        <v>45</v>
      </c>
      <c r="C32" s="37">
        <v>229</v>
      </c>
      <c r="D32" s="37">
        <v>879</v>
      </c>
      <c r="E32" s="37">
        <v>1465</v>
      </c>
      <c r="F32" s="37">
        <v>1898</v>
      </c>
      <c r="G32" s="37">
        <v>744</v>
      </c>
      <c r="H32" s="37">
        <v>465</v>
      </c>
      <c r="I32" s="37">
        <v>456</v>
      </c>
      <c r="J32" s="37">
        <v>415</v>
      </c>
      <c r="K32" s="37">
        <v>310</v>
      </c>
      <c r="L32" s="37">
        <v>73</v>
      </c>
      <c r="M32" s="37">
        <v>64</v>
      </c>
      <c r="N32" s="37">
        <v>314</v>
      </c>
      <c r="O32" s="37">
        <v>7357</v>
      </c>
    </row>
    <row r="33" spans="1:15" ht="14.1" customHeight="1">
      <c r="A33" s="25" t="s">
        <v>29</v>
      </c>
      <c r="B33" s="37">
        <v>44</v>
      </c>
      <c r="C33" s="37">
        <v>218</v>
      </c>
      <c r="D33" s="37">
        <v>1090</v>
      </c>
      <c r="E33" s="37">
        <v>1419</v>
      </c>
      <c r="F33" s="37">
        <v>1619</v>
      </c>
      <c r="G33" s="37">
        <v>844</v>
      </c>
      <c r="H33" s="37">
        <v>425</v>
      </c>
      <c r="I33" s="37">
        <v>548</v>
      </c>
      <c r="J33" s="37">
        <v>499</v>
      </c>
      <c r="K33" s="37">
        <v>257</v>
      </c>
      <c r="L33" s="37">
        <v>32</v>
      </c>
      <c r="M33" s="37">
        <v>13</v>
      </c>
      <c r="N33" s="37">
        <v>538</v>
      </c>
      <c r="O33" s="37">
        <v>7546</v>
      </c>
    </row>
    <row r="34" spans="1:15" ht="14.1" customHeight="1">
      <c r="A34" s="22" t="s">
        <v>30</v>
      </c>
      <c r="B34" s="26">
        <v>28</v>
      </c>
      <c r="C34" s="26">
        <v>344</v>
      </c>
      <c r="D34" s="26">
        <v>1964</v>
      </c>
      <c r="E34" s="26">
        <v>1727</v>
      </c>
      <c r="F34" s="26">
        <v>1726</v>
      </c>
      <c r="G34" s="26">
        <v>947</v>
      </c>
      <c r="H34" s="26">
        <v>469</v>
      </c>
      <c r="I34" s="26">
        <v>405</v>
      </c>
      <c r="J34" s="26">
        <v>391</v>
      </c>
      <c r="K34" s="26">
        <v>267</v>
      </c>
      <c r="L34" s="26">
        <v>81</v>
      </c>
      <c r="M34" s="26">
        <v>60</v>
      </c>
      <c r="N34" s="26">
        <v>443</v>
      </c>
      <c r="O34" s="26">
        <v>8852</v>
      </c>
    </row>
    <row r="35" spans="1:15" ht="14.1" customHeight="1">
      <c r="A35" s="25" t="s">
        <v>31</v>
      </c>
      <c r="B35" s="38">
        <v>2</v>
      </c>
      <c r="C35" s="38">
        <v>43</v>
      </c>
      <c r="D35" s="38">
        <v>563</v>
      </c>
      <c r="E35" s="38">
        <v>318</v>
      </c>
      <c r="F35" s="38">
        <v>235</v>
      </c>
      <c r="G35" s="38">
        <v>136</v>
      </c>
      <c r="H35" s="38">
        <v>49</v>
      </c>
      <c r="I35" s="38">
        <v>43</v>
      </c>
      <c r="J35" s="38">
        <v>30</v>
      </c>
      <c r="K35" s="38">
        <v>13</v>
      </c>
      <c r="L35" s="38">
        <v>2</v>
      </c>
      <c r="M35" s="38">
        <v>2</v>
      </c>
      <c r="N35" s="38">
        <v>117</v>
      </c>
      <c r="O35" s="38">
        <v>1553</v>
      </c>
    </row>
    <row r="36" spans="1:15" ht="14.1" customHeight="1">
      <c r="A36" s="25" t="s">
        <v>32</v>
      </c>
      <c r="B36" s="37">
        <v>0</v>
      </c>
      <c r="C36" s="37">
        <v>42</v>
      </c>
      <c r="D36" s="37">
        <v>132</v>
      </c>
      <c r="E36" s="37">
        <v>141</v>
      </c>
      <c r="F36" s="37">
        <v>108</v>
      </c>
      <c r="G36" s="37">
        <v>63</v>
      </c>
      <c r="H36" s="37">
        <v>23</v>
      </c>
      <c r="I36" s="37">
        <v>19</v>
      </c>
      <c r="J36" s="37">
        <v>20</v>
      </c>
      <c r="K36" s="37">
        <v>10</v>
      </c>
      <c r="L36" s="37">
        <v>0</v>
      </c>
      <c r="M36" s="37">
        <v>2</v>
      </c>
      <c r="N36" s="37">
        <v>56</v>
      </c>
      <c r="O36" s="37">
        <v>616</v>
      </c>
    </row>
    <row r="37" spans="1:15" ht="14.1" customHeight="1">
      <c r="A37" s="25" t="s">
        <v>33</v>
      </c>
      <c r="B37" s="37">
        <v>3</v>
      </c>
      <c r="C37" s="37">
        <v>103</v>
      </c>
      <c r="D37" s="37">
        <v>510</v>
      </c>
      <c r="E37" s="37">
        <v>571</v>
      </c>
      <c r="F37" s="37">
        <v>674</v>
      </c>
      <c r="G37" s="37">
        <v>411</v>
      </c>
      <c r="H37" s="37">
        <v>215</v>
      </c>
      <c r="I37" s="37">
        <v>156</v>
      </c>
      <c r="J37" s="37">
        <v>133</v>
      </c>
      <c r="K37" s="37">
        <v>83</v>
      </c>
      <c r="L37" s="37">
        <v>10</v>
      </c>
      <c r="M37" s="37">
        <v>2</v>
      </c>
      <c r="N37" s="37">
        <v>136</v>
      </c>
      <c r="O37" s="37">
        <v>3007</v>
      </c>
    </row>
    <row r="38" spans="1:15" ht="14.1" customHeight="1">
      <c r="A38" s="27" t="s">
        <v>34</v>
      </c>
      <c r="B38" s="39">
        <v>23</v>
      </c>
      <c r="C38" s="39">
        <v>156</v>
      </c>
      <c r="D38" s="39">
        <v>759</v>
      </c>
      <c r="E38" s="39">
        <v>697</v>
      </c>
      <c r="F38" s="39">
        <v>709</v>
      </c>
      <c r="G38" s="39">
        <v>337</v>
      </c>
      <c r="H38" s="39">
        <v>182</v>
      </c>
      <c r="I38" s="39">
        <v>187</v>
      </c>
      <c r="J38" s="39">
        <v>208</v>
      </c>
      <c r="K38" s="39">
        <v>161</v>
      </c>
      <c r="L38" s="39">
        <v>69</v>
      </c>
      <c r="M38" s="39">
        <v>54</v>
      </c>
      <c r="N38" s="39">
        <v>134</v>
      </c>
      <c r="O38" s="39">
        <v>3676</v>
      </c>
    </row>
    <row r="39" spans="1:15" ht="14.1" customHeight="1">
      <c r="A39" s="28" t="s">
        <v>73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>
      <c r="A40" s="2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</row>
    <row r="41" spans="1:15">
      <c r="A41" s="29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</row>
    <row r="42" spans="1:15">
      <c r="A42" s="29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</row>
    <row r="43" spans="1:15">
      <c r="A43" s="2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</row>
    <row r="44" spans="1:15">
      <c r="A44" s="29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</row>
    <row r="45" spans="1:15">
      <c r="A45" s="29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</row>
    <row r="46" spans="1:15">
      <c r="A46" s="2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15">
      <c r="A47" s="29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</row>
    <row r="48" spans="1:15">
      <c r="A48" s="2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</row>
    <row r="49" spans="1:15">
      <c r="A49" s="2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0" spans="1:15">
      <c r="A50" s="2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>
      <c r="A51" s="29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>
      <c r="A52" s="29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1:15">
      <c r="A53" s="29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5">
      <c r="A54" s="29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>
      <c r="A55" s="29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>
      <c r="A56" s="29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</row>
    <row r="57" spans="1:15">
      <c r="A57" s="29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</row>
    <row r="58" spans="1:15">
      <c r="A58" s="29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</row>
    <row r="59" spans="1:15">
      <c r="A59" s="29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>
      <c r="A60" s="29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</row>
    <row r="61" spans="1:15">
      <c r="A61" s="29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5">
      <c r="A62" s="29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>
      <c r="A63" s="29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</row>
    <row r="64" spans="1:15">
      <c r="A64" s="29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</row>
    <row r="65" spans="1:15">
      <c r="A65" s="29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Normal="100" workbookViewId="0"/>
  </sheetViews>
  <sheetFormatPr defaultRowHeight="12.75"/>
  <cols>
    <col min="1" max="1" width="29.140625" style="2" customWidth="1"/>
    <col min="2" max="16" width="14.7109375" style="2" customWidth="1"/>
    <col min="17" max="16384" width="9.140625" style="2"/>
  </cols>
  <sheetData>
    <row r="1" spans="1:16" ht="14.1" customHeight="1">
      <c r="A1" s="18" t="s">
        <v>49</v>
      </c>
    </row>
    <row r="2" spans="1:16" ht="14.1" customHeight="1">
      <c r="A2" s="1" t="s">
        <v>50</v>
      </c>
    </row>
    <row r="3" spans="1:16" ht="14.1" customHeight="1">
      <c r="A3" s="2" t="s">
        <v>58</v>
      </c>
    </row>
    <row r="4" spans="1:16" ht="14.1" customHeight="1"/>
    <row r="5" spans="1:16" s="3" customFormat="1" ht="14.1" customHeight="1">
      <c r="A5" s="4" t="s">
        <v>1</v>
      </c>
      <c r="B5" s="16" t="s">
        <v>36</v>
      </c>
      <c r="C5" s="16" t="s">
        <v>37</v>
      </c>
      <c r="D5" s="16" t="s">
        <v>38</v>
      </c>
      <c r="E5" s="16" t="s">
        <v>39</v>
      </c>
      <c r="F5" s="16" t="s">
        <v>40</v>
      </c>
      <c r="G5" s="16" t="s">
        <v>41</v>
      </c>
      <c r="H5" s="16" t="s">
        <v>42</v>
      </c>
      <c r="I5" s="16" t="s">
        <v>43</v>
      </c>
      <c r="J5" s="16" t="s">
        <v>44</v>
      </c>
      <c r="K5" s="16" t="s">
        <v>45</v>
      </c>
      <c r="L5" s="16" t="s">
        <v>46</v>
      </c>
      <c r="M5" s="16" t="s">
        <v>47</v>
      </c>
      <c r="N5" s="16" t="s">
        <v>48</v>
      </c>
      <c r="O5" s="16" t="s">
        <v>35</v>
      </c>
      <c r="P5" s="17" t="s">
        <v>0</v>
      </c>
    </row>
    <row r="6" spans="1:16" ht="14.1" customHeight="1">
      <c r="A6" s="5" t="s">
        <v>2</v>
      </c>
      <c r="B6" s="9">
        <v>158</v>
      </c>
      <c r="C6" s="9">
        <v>2023</v>
      </c>
      <c r="D6" s="9">
        <v>8645</v>
      </c>
      <c r="E6" s="9">
        <v>10378</v>
      </c>
      <c r="F6" s="9">
        <v>18316</v>
      </c>
      <c r="G6" s="9">
        <v>10291</v>
      </c>
      <c r="H6" s="9">
        <v>7704</v>
      </c>
      <c r="I6" s="9">
        <v>9216</v>
      </c>
      <c r="J6" s="9">
        <v>9453</v>
      </c>
      <c r="K6" s="9">
        <v>7084</v>
      </c>
      <c r="L6" s="9">
        <v>2885</v>
      </c>
      <c r="M6" s="9">
        <v>4033</v>
      </c>
      <c r="N6" s="9">
        <v>0</v>
      </c>
      <c r="O6" s="9">
        <v>2014</v>
      </c>
      <c r="P6" s="9">
        <v>92200</v>
      </c>
    </row>
    <row r="7" spans="1:16" ht="14.1" customHeight="1">
      <c r="A7" s="5" t="s">
        <v>3</v>
      </c>
      <c r="B7" s="10">
        <f t="shared" ref="B7:P7" si="0">SUM(B8:B14)</f>
        <v>1</v>
      </c>
      <c r="C7" s="10">
        <f t="shared" si="0"/>
        <v>58</v>
      </c>
      <c r="D7" s="10">
        <f t="shared" si="0"/>
        <v>480</v>
      </c>
      <c r="E7" s="10">
        <f t="shared" si="0"/>
        <v>412</v>
      </c>
      <c r="F7" s="10">
        <f t="shared" si="0"/>
        <v>407</v>
      </c>
      <c r="G7" s="10">
        <f t="shared" si="0"/>
        <v>224</v>
      </c>
      <c r="H7" s="10">
        <f t="shared" si="0"/>
        <v>123</v>
      </c>
      <c r="I7" s="10">
        <f t="shared" si="0"/>
        <v>92</v>
      </c>
      <c r="J7" s="10">
        <f t="shared" si="0"/>
        <v>106</v>
      </c>
      <c r="K7" s="10">
        <f t="shared" si="0"/>
        <v>54</v>
      </c>
      <c r="L7" s="10">
        <f t="shared" si="0"/>
        <v>14</v>
      </c>
      <c r="M7" s="10">
        <f t="shared" si="0"/>
        <v>19</v>
      </c>
      <c r="N7" s="10">
        <f t="shared" si="0"/>
        <v>0</v>
      </c>
      <c r="O7" s="10">
        <f t="shared" si="0"/>
        <v>42</v>
      </c>
      <c r="P7" s="10">
        <f t="shared" si="0"/>
        <v>2032</v>
      </c>
    </row>
    <row r="8" spans="1:16" ht="14.1" customHeight="1">
      <c r="A8" s="6" t="s">
        <v>4</v>
      </c>
      <c r="B8" s="11">
        <v>0</v>
      </c>
      <c r="C8" s="11">
        <v>8</v>
      </c>
      <c r="D8" s="11">
        <v>29</v>
      </c>
      <c r="E8" s="11">
        <v>35</v>
      </c>
      <c r="F8" s="11">
        <v>22</v>
      </c>
      <c r="G8" s="11">
        <v>3</v>
      </c>
      <c r="H8" s="11">
        <v>7</v>
      </c>
      <c r="I8" s="11">
        <v>5</v>
      </c>
      <c r="J8" s="11">
        <v>4</v>
      </c>
      <c r="K8" s="11">
        <v>0</v>
      </c>
      <c r="L8" s="11">
        <v>0</v>
      </c>
      <c r="M8" s="11">
        <v>0</v>
      </c>
      <c r="N8" s="11">
        <v>0</v>
      </c>
      <c r="O8" s="11">
        <v>3</v>
      </c>
      <c r="P8" s="11">
        <v>116</v>
      </c>
    </row>
    <row r="9" spans="1:16" ht="14.1" customHeight="1">
      <c r="A9" s="6" t="s">
        <v>5</v>
      </c>
      <c r="B9" s="12">
        <v>1</v>
      </c>
      <c r="C9" s="12">
        <v>3</v>
      </c>
      <c r="D9" s="12">
        <v>13</v>
      </c>
      <c r="E9" s="12">
        <v>3</v>
      </c>
      <c r="F9" s="12">
        <v>5</v>
      </c>
      <c r="G9" s="12">
        <v>1</v>
      </c>
      <c r="H9" s="12">
        <v>0</v>
      </c>
      <c r="I9" s="12">
        <v>1</v>
      </c>
      <c r="J9" s="12">
        <v>5</v>
      </c>
      <c r="K9" s="12">
        <v>1</v>
      </c>
      <c r="L9" s="12">
        <v>0</v>
      </c>
      <c r="M9" s="12">
        <v>0</v>
      </c>
      <c r="N9" s="12">
        <v>0</v>
      </c>
      <c r="O9" s="12">
        <v>5</v>
      </c>
      <c r="P9" s="12">
        <v>38</v>
      </c>
    </row>
    <row r="10" spans="1:16" ht="14.1" customHeight="1">
      <c r="A10" s="6" t="s">
        <v>6</v>
      </c>
      <c r="B10" s="12">
        <v>0</v>
      </c>
      <c r="C10" s="12">
        <v>1</v>
      </c>
      <c r="D10" s="12">
        <v>7</v>
      </c>
      <c r="E10" s="12">
        <v>58</v>
      </c>
      <c r="F10" s="12">
        <v>56</v>
      </c>
      <c r="G10" s="12">
        <v>23</v>
      </c>
      <c r="H10" s="12">
        <v>17</v>
      </c>
      <c r="I10" s="12">
        <v>17</v>
      </c>
      <c r="J10" s="12">
        <v>28</v>
      </c>
      <c r="K10" s="12">
        <v>12</v>
      </c>
      <c r="L10" s="12">
        <v>8</v>
      </c>
      <c r="M10" s="12">
        <v>16</v>
      </c>
      <c r="N10" s="12">
        <v>0</v>
      </c>
      <c r="O10" s="12">
        <v>19</v>
      </c>
      <c r="P10" s="12">
        <v>262</v>
      </c>
    </row>
    <row r="11" spans="1:16" ht="14.1" customHeight="1">
      <c r="A11" s="6" t="s">
        <v>7</v>
      </c>
      <c r="B11" s="12">
        <v>0</v>
      </c>
      <c r="C11" s="12">
        <v>3</v>
      </c>
      <c r="D11" s="12">
        <v>0</v>
      </c>
      <c r="E11" s="12">
        <v>4</v>
      </c>
      <c r="F11" s="12">
        <v>0</v>
      </c>
      <c r="G11" s="12">
        <v>0</v>
      </c>
      <c r="H11" s="12">
        <v>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8</v>
      </c>
    </row>
    <row r="12" spans="1:16" ht="14.1" customHeight="1">
      <c r="A12" s="6" t="s">
        <v>8</v>
      </c>
      <c r="B12" s="12">
        <v>0</v>
      </c>
      <c r="C12" s="12">
        <v>33</v>
      </c>
      <c r="D12" s="12">
        <v>308</v>
      </c>
      <c r="E12" s="12">
        <v>257</v>
      </c>
      <c r="F12" s="12">
        <v>242</v>
      </c>
      <c r="G12" s="12">
        <v>164</v>
      </c>
      <c r="H12" s="12">
        <v>95</v>
      </c>
      <c r="I12" s="12">
        <v>64</v>
      </c>
      <c r="J12" s="12">
        <v>67</v>
      </c>
      <c r="K12" s="12">
        <v>39</v>
      </c>
      <c r="L12" s="12">
        <v>6</v>
      </c>
      <c r="M12" s="12">
        <v>3</v>
      </c>
      <c r="N12" s="12">
        <v>0</v>
      </c>
      <c r="O12" s="12">
        <v>13</v>
      </c>
      <c r="P12" s="12">
        <v>1291</v>
      </c>
    </row>
    <row r="13" spans="1:16" ht="14.1" customHeight="1">
      <c r="A13" s="6" t="s">
        <v>9</v>
      </c>
      <c r="B13" s="12">
        <v>0</v>
      </c>
      <c r="C13" s="12">
        <v>0</v>
      </c>
      <c r="D13" s="12">
        <v>4</v>
      </c>
      <c r="E13" s="12">
        <v>9</v>
      </c>
      <c r="F13" s="12">
        <v>7</v>
      </c>
      <c r="G13" s="12">
        <v>4</v>
      </c>
      <c r="H13" s="12">
        <v>1</v>
      </c>
      <c r="I13" s="12">
        <v>2</v>
      </c>
      <c r="J13" s="12">
        <v>1</v>
      </c>
      <c r="K13" s="12">
        <v>2</v>
      </c>
      <c r="L13" s="12">
        <v>0</v>
      </c>
      <c r="M13" s="12">
        <v>0</v>
      </c>
      <c r="N13" s="12">
        <v>0</v>
      </c>
      <c r="O13" s="12">
        <v>0</v>
      </c>
      <c r="P13" s="12">
        <v>30</v>
      </c>
    </row>
    <row r="14" spans="1:16" ht="14.1" customHeight="1">
      <c r="A14" s="6" t="s">
        <v>10</v>
      </c>
      <c r="B14" s="12">
        <v>0</v>
      </c>
      <c r="C14" s="12">
        <v>10</v>
      </c>
      <c r="D14" s="12">
        <v>119</v>
      </c>
      <c r="E14" s="12">
        <v>46</v>
      </c>
      <c r="F14" s="12">
        <v>75</v>
      </c>
      <c r="G14" s="12">
        <v>29</v>
      </c>
      <c r="H14" s="12">
        <v>2</v>
      </c>
      <c r="I14" s="12">
        <v>3</v>
      </c>
      <c r="J14" s="12">
        <v>1</v>
      </c>
      <c r="K14" s="12">
        <v>0</v>
      </c>
      <c r="L14" s="12">
        <v>0</v>
      </c>
      <c r="M14" s="12">
        <v>0</v>
      </c>
      <c r="N14" s="12">
        <v>0</v>
      </c>
      <c r="O14" s="12">
        <v>2</v>
      </c>
      <c r="P14" s="12">
        <v>287</v>
      </c>
    </row>
    <row r="15" spans="1:16" ht="14.1" customHeight="1">
      <c r="A15" s="5" t="s">
        <v>11</v>
      </c>
      <c r="B15" s="13">
        <f t="shared" ref="B15:P15" si="1">SUM(B16:B24)</f>
        <v>3</v>
      </c>
      <c r="C15" s="13">
        <f t="shared" si="1"/>
        <v>539</v>
      </c>
      <c r="D15" s="13">
        <f t="shared" si="1"/>
        <v>1975</v>
      </c>
      <c r="E15" s="13">
        <f t="shared" si="1"/>
        <v>1735</v>
      </c>
      <c r="F15" s="13">
        <f t="shared" si="1"/>
        <v>2729</v>
      </c>
      <c r="G15" s="13">
        <f t="shared" si="1"/>
        <v>1316</v>
      </c>
      <c r="H15" s="13">
        <f t="shared" si="1"/>
        <v>777</v>
      </c>
      <c r="I15" s="13">
        <f t="shared" si="1"/>
        <v>901</v>
      </c>
      <c r="J15" s="13">
        <f t="shared" si="1"/>
        <v>648</v>
      </c>
      <c r="K15" s="13">
        <f t="shared" si="1"/>
        <v>350</v>
      </c>
      <c r="L15" s="13">
        <f t="shared" si="1"/>
        <v>143</v>
      </c>
      <c r="M15" s="13">
        <f t="shared" si="1"/>
        <v>130</v>
      </c>
      <c r="N15" s="13">
        <f t="shared" si="1"/>
        <v>0</v>
      </c>
      <c r="O15" s="13">
        <f t="shared" si="1"/>
        <v>182</v>
      </c>
      <c r="P15" s="13">
        <f t="shared" si="1"/>
        <v>11428</v>
      </c>
    </row>
    <row r="16" spans="1:16" ht="14.1" customHeight="1">
      <c r="A16" s="6" t="s">
        <v>12</v>
      </c>
      <c r="B16" s="12">
        <v>0</v>
      </c>
      <c r="C16" s="12">
        <v>19</v>
      </c>
      <c r="D16" s="12">
        <v>40</v>
      </c>
      <c r="E16" s="12">
        <v>46</v>
      </c>
      <c r="F16" s="12">
        <v>30</v>
      </c>
      <c r="G16" s="12">
        <v>12</v>
      </c>
      <c r="H16" s="12">
        <v>16</v>
      </c>
      <c r="I16" s="12">
        <v>31</v>
      </c>
      <c r="J16" s="12">
        <v>6</v>
      </c>
      <c r="K16" s="12">
        <v>11</v>
      </c>
      <c r="L16" s="12">
        <v>2</v>
      </c>
      <c r="M16" s="12">
        <v>0</v>
      </c>
      <c r="N16" s="12">
        <v>0</v>
      </c>
      <c r="O16" s="12">
        <v>5</v>
      </c>
      <c r="P16" s="12">
        <v>218</v>
      </c>
    </row>
    <row r="17" spans="1:16" ht="14.1" customHeight="1">
      <c r="A17" s="6" t="s">
        <v>13</v>
      </c>
      <c r="B17" s="12">
        <v>1</v>
      </c>
      <c r="C17" s="12">
        <v>32</v>
      </c>
      <c r="D17" s="12">
        <v>198</v>
      </c>
      <c r="E17" s="12">
        <v>160</v>
      </c>
      <c r="F17" s="12">
        <v>245</v>
      </c>
      <c r="G17" s="12">
        <v>63</v>
      </c>
      <c r="H17" s="12">
        <v>71</v>
      </c>
      <c r="I17" s="12">
        <v>79</v>
      </c>
      <c r="J17" s="12">
        <v>34</v>
      </c>
      <c r="K17" s="12">
        <v>47</v>
      </c>
      <c r="L17" s="12">
        <v>21</v>
      </c>
      <c r="M17" s="12">
        <v>17</v>
      </c>
      <c r="N17" s="12">
        <v>0</v>
      </c>
      <c r="O17" s="12">
        <v>48</v>
      </c>
      <c r="P17" s="12">
        <v>1016</v>
      </c>
    </row>
    <row r="18" spans="1:16" ht="14.1" customHeight="1">
      <c r="A18" s="6" t="s">
        <v>14</v>
      </c>
      <c r="B18" s="12">
        <v>0</v>
      </c>
      <c r="C18" s="12">
        <v>49</v>
      </c>
      <c r="D18" s="12">
        <v>237</v>
      </c>
      <c r="E18" s="12">
        <v>176</v>
      </c>
      <c r="F18" s="12">
        <v>196</v>
      </c>
      <c r="G18" s="12">
        <v>105</v>
      </c>
      <c r="H18" s="12">
        <v>63</v>
      </c>
      <c r="I18" s="12">
        <v>53</v>
      </c>
      <c r="J18" s="12">
        <v>73</v>
      </c>
      <c r="K18" s="12">
        <v>40</v>
      </c>
      <c r="L18" s="12">
        <v>7</v>
      </c>
      <c r="M18" s="12">
        <v>4</v>
      </c>
      <c r="N18" s="12">
        <v>0</v>
      </c>
      <c r="O18" s="12">
        <v>9</v>
      </c>
      <c r="P18" s="12">
        <v>1012</v>
      </c>
    </row>
    <row r="19" spans="1:16" ht="14.1" customHeight="1">
      <c r="A19" s="6" t="s">
        <v>15</v>
      </c>
      <c r="B19" s="12">
        <v>0</v>
      </c>
      <c r="C19" s="12">
        <v>30</v>
      </c>
      <c r="D19" s="12">
        <v>81</v>
      </c>
      <c r="E19" s="12">
        <v>57</v>
      </c>
      <c r="F19" s="12">
        <v>297</v>
      </c>
      <c r="G19" s="12">
        <v>79</v>
      </c>
      <c r="H19" s="12">
        <v>26</v>
      </c>
      <c r="I19" s="12">
        <v>38</v>
      </c>
      <c r="J19" s="12">
        <v>16</v>
      </c>
      <c r="K19" s="12">
        <v>8</v>
      </c>
      <c r="L19" s="12">
        <v>3</v>
      </c>
      <c r="M19" s="12">
        <v>1</v>
      </c>
      <c r="N19" s="12">
        <v>0</v>
      </c>
      <c r="O19" s="12">
        <v>4</v>
      </c>
      <c r="P19" s="12">
        <v>640</v>
      </c>
    </row>
    <row r="20" spans="1:16" ht="14.1" customHeight="1">
      <c r="A20" s="6" t="s">
        <v>16</v>
      </c>
      <c r="B20" s="12">
        <v>0</v>
      </c>
      <c r="C20" s="12">
        <v>8</v>
      </c>
      <c r="D20" s="12">
        <v>35</v>
      </c>
      <c r="E20" s="12">
        <v>29</v>
      </c>
      <c r="F20" s="12">
        <v>64</v>
      </c>
      <c r="G20" s="12">
        <v>15</v>
      </c>
      <c r="H20" s="12">
        <v>4</v>
      </c>
      <c r="I20" s="12">
        <v>2</v>
      </c>
      <c r="J20" s="12">
        <v>5</v>
      </c>
      <c r="K20" s="12">
        <v>2</v>
      </c>
      <c r="L20" s="12">
        <v>0</v>
      </c>
      <c r="M20" s="12">
        <v>0</v>
      </c>
      <c r="N20" s="12">
        <v>0</v>
      </c>
      <c r="O20" s="12">
        <v>6</v>
      </c>
      <c r="P20" s="12">
        <v>170</v>
      </c>
    </row>
    <row r="21" spans="1:16" ht="14.1" customHeight="1">
      <c r="A21" s="6" t="s">
        <v>17</v>
      </c>
      <c r="B21" s="12">
        <v>0</v>
      </c>
      <c r="C21" s="12">
        <v>154</v>
      </c>
      <c r="D21" s="12">
        <v>593</v>
      </c>
      <c r="E21" s="12">
        <v>406</v>
      </c>
      <c r="F21" s="12">
        <v>562</v>
      </c>
      <c r="G21" s="12">
        <v>260</v>
      </c>
      <c r="H21" s="12">
        <v>115</v>
      </c>
      <c r="I21" s="12">
        <v>161</v>
      </c>
      <c r="J21" s="12">
        <v>78</v>
      </c>
      <c r="K21" s="12">
        <v>48</v>
      </c>
      <c r="L21" s="12">
        <v>28</v>
      </c>
      <c r="M21" s="12">
        <v>18</v>
      </c>
      <c r="N21" s="12">
        <v>0</v>
      </c>
      <c r="O21" s="12">
        <v>39</v>
      </c>
      <c r="P21" s="12">
        <v>2462</v>
      </c>
    </row>
    <row r="22" spans="1:16" ht="14.1" customHeight="1">
      <c r="A22" s="6" t="s">
        <v>18</v>
      </c>
      <c r="B22" s="12">
        <v>0</v>
      </c>
      <c r="C22" s="12">
        <v>36</v>
      </c>
      <c r="D22" s="12">
        <v>82</v>
      </c>
      <c r="E22" s="12">
        <v>42</v>
      </c>
      <c r="F22" s="12">
        <v>152</v>
      </c>
      <c r="G22" s="12">
        <v>40</v>
      </c>
      <c r="H22" s="12">
        <v>22</v>
      </c>
      <c r="I22" s="12">
        <v>24</v>
      </c>
      <c r="J22" s="12">
        <v>19</v>
      </c>
      <c r="K22" s="12">
        <v>15</v>
      </c>
      <c r="L22" s="12">
        <v>4</v>
      </c>
      <c r="M22" s="12">
        <v>8</v>
      </c>
      <c r="N22" s="12">
        <v>0</v>
      </c>
      <c r="O22" s="12">
        <v>10</v>
      </c>
      <c r="P22" s="12">
        <v>454</v>
      </c>
    </row>
    <row r="23" spans="1:16" ht="14.1" customHeight="1">
      <c r="A23" s="6" t="s">
        <v>19</v>
      </c>
      <c r="B23" s="12">
        <v>1</v>
      </c>
      <c r="C23" s="12">
        <v>40</v>
      </c>
      <c r="D23" s="12">
        <v>85</v>
      </c>
      <c r="E23" s="12">
        <v>117</v>
      </c>
      <c r="F23" s="12">
        <v>196</v>
      </c>
      <c r="G23" s="12">
        <v>93</v>
      </c>
      <c r="H23" s="12">
        <v>58</v>
      </c>
      <c r="I23" s="12">
        <v>42</v>
      </c>
      <c r="J23" s="12">
        <v>19</v>
      </c>
      <c r="K23" s="12">
        <v>11</v>
      </c>
      <c r="L23" s="12">
        <v>4</v>
      </c>
      <c r="M23" s="12">
        <v>2</v>
      </c>
      <c r="N23" s="12">
        <v>0</v>
      </c>
      <c r="O23" s="12">
        <v>9</v>
      </c>
      <c r="P23" s="12">
        <v>677</v>
      </c>
    </row>
    <row r="24" spans="1:16" ht="14.1" customHeight="1">
      <c r="A24" s="6" t="s">
        <v>20</v>
      </c>
      <c r="B24" s="12">
        <v>1</v>
      </c>
      <c r="C24" s="12">
        <v>171</v>
      </c>
      <c r="D24" s="12">
        <v>624</v>
      </c>
      <c r="E24" s="12">
        <v>702</v>
      </c>
      <c r="F24" s="12">
        <v>987</v>
      </c>
      <c r="G24" s="12">
        <v>649</v>
      </c>
      <c r="H24" s="12">
        <v>402</v>
      </c>
      <c r="I24" s="12">
        <v>471</v>
      </c>
      <c r="J24" s="12">
        <v>398</v>
      </c>
      <c r="K24" s="12">
        <v>168</v>
      </c>
      <c r="L24" s="12">
        <v>74</v>
      </c>
      <c r="M24" s="12">
        <v>80</v>
      </c>
      <c r="N24" s="12">
        <v>0</v>
      </c>
      <c r="O24" s="12">
        <v>52</v>
      </c>
      <c r="P24" s="12">
        <v>4779</v>
      </c>
    </row>
    <row r="25" spans="1:16" ht="14.1" customHeight="1">
      <c r="A25" s="5" t="s">
        <v>21</v>
      </c>
      <c r="B25" s="13">
        <f t="shared" ref="B25:P25" si="2">SUM(B26:B29)</f>
        <v>130</v>
      </c>
      <c r="C25" s="13">
        <f t="shared" si="2"/>
        <v>998</v>
      </c>
      <c r="D25" s="13">
        <f t="shared" si="2"/>
        <v>4729</v>
      </c>
      <c r="E25" s="13">
        <f t="shared" si="2"/>
        <v>5712</v>
      </c>
      <c r="F25" s="13">
        <f t="shared" si="2"/>
        <v>11869</v>
      </c>
      <c r="G25" s="13">
        <f t="shared" si="2"/>
        <v>6951</v>
      </c>
      <c r="H25" s="13">
        <f t="shared" si="2"/>
        <v>5643</v>
      </c>
      <c r="I25" s="13">
        <f t="shared" si="2"/>
        <v>6933</v>
      </c>
      <c r="J25" s="13">
        <f t="shared" si="2"/>
        <v>7712</v>
      </c>
      <c r="K25" s="13">
        <f t="shared" si="2"/>
        <v>6088</v>
      </c>
      <c r="L25" s="13">
        <f t="shared" si="2"/>
        <v>2522</v>
      </c>
      <c r="M25" s="13">
        <f t="shared" si="2"/>
        <v>3661</v>
      </c>
      <c r="N25" s="13">
        <f t="shared" si="2"/>
        <v>0</v>
      </c>
      <c r="O25" s="13">
        <f t="shared" si="2"/>
        <v>1571</v>
      </c>
      <c r="P25" s="13">
        <f t="shared" si="2"/>
        <v>64519</v>
      </c>
    </row>
    <row r="26" spans="1:16" ht="14.1" customHeight="1">
      <c r="A26" s="6" t="s">
        <v>22</v>
      </c>
      <c r="B26" s="11">
        <v>54</v>
      </c>
      <c r="C26" s="11">
        <v>523</v>
      </c>
      <c r="D26" s="11">
        <v>1574</v>
      </c>
      <c r="E26" s="11">
        <v>1182</v>
      </c>
      <c r="F26" s="11">
        <v>1870</v>
      </c>
      <c r="G26" s="11">
        <v>980</v>
      </c>
      <c r="H26" s="11">
        <v>783</v>
      </c>
      <c r="I26" s="11">
        <v>1357</v>
      </c>
      <c r="J26" s="11">
        <v>1678</v>
      </c>
      <c r="K26" s="11">
        <v>1183</v>
      </c>
      <c r="L26" s="11">
        <v>345</v>
      </c>
      <c r="M26" s="11">
        <v>311</v>
      </c>
      <c r="N26" s="11">
        <v>0</v>
      </c>
      <c r="O26" s="11">
        <v>222</v>
      </c>
      <c r="P26" s="11">
        <v>12062</v>
      </c>
    </row>
    <row r="27" spans="1:16" ht="14.1" customHeight="1">
      <c r="A27" s="6" t="s">
        <v>23</v>
      </c>
      <c r="B27" s="12">
        <v>5</v>
      </c>
      <c r="C27" s="12">
        <v>54</v>
      </c>
      <c r="D27" s="12">
        <v>266</v>
      </c>
      <c r="E27" s="12">
        <v>155</v>
      </c>
      <c r="F27" s="12">
        <v>186</v>
      </c>
      <c r="G27" s="12">
        <v>96</v>
      </c>
      <c r="H27" s="12">
        <v>87</v>
      </c>
      <c r="I27" s="12">
        <v>84</v>
      </c>
      <c r="J27" s="12">
        <v>111</v>
      </c>
      <c r="K27" s="12">
        <v>93</v>
      </c>
      <c r="L27" s="12">
        <v>37</v>
      </c>
      <c r="M27" s="12">
        <v>42</v>
      </c>
      <c r="N27" s="12">
        <v>0</v>
      </c>
      <c r="O27" s="12">
        <v>37</v>
      </c>
      <c r="P27" s="12">
        <v>1253</v>
      </c>
    </row>
    <row r="28" spans="1:16" ht="14.1" customHeight="1">
      <c r="A28" s="6" t="s">
        <v>24</v>
      </c>
      <c r="B28" s="12">
        <v>11</v>
      </c>
      <c r="C28" s="12">
        <v>77</v>
      </c>
      <c r="D28" s="12">
        <v>1931</v>
      </c>
      <c r="E28" s="12">
        <v>2093</v>
      </c>
      <c r="F28" s="12">
        <v>2971</v>
      </c>
      <c r="G28" s="12">
        <v>1883</v>
      </c>
      <c r="H28" s="12">
        <v>1311</v>
      </c>
      <c r="I28" s="12">
        <v>1810</v>
      </c>
      <c r="J28" s="12">
        <v>1747</v>
      </c>
      <c r="K28" s="12">
        <v>1643</v>
      </c>
      <c r="L28" s="12">
        <v>790</v>
      </c>
      <c r="M28" s="12">
        <v>1580</v>
      </c>
      <c r="N28" s="12">
        <v>0</v>
      </c>
      <c r="O28" s="12">
        <v>323</v>
      </c>
      <c r="P28" s="12">
        <v>18170</v>
      </c>
    </row>
    <row r="29" spans="1:16" ht="14.1" customHeight="1">
      <c r="A29" s="6" t="s">
        <v>25</v>
      </c>
      <c r="B29" s="12">
        <v>60</v>
      </c>
      <c r="C29" s="12">
        <v>344</v>
      </c>
      <c r="D29" s="12">
        <v>958</v>
      </c>
      <c r="E29" s="12">
        <v>2282</v>
      </c>
      <c r="F29" s="12">
        <v>6842</v>
      </c>
      <c r="G29" s="12">
        <v>3992</v>
      </c>
      <c r="H29" s="12">
        <v>3462</v>
      </c>
      <c r="I29" s="12">
        <v>3682</v>
      </c>
      <c r="J29" s="12">
        <v>4176</v>
      </c>
      <c r="K29" s="12">
        <v>3169</v>
      </c>
      <c r="L29" s="12">
        <v>1350</v>
      </c>
      <c r="M29" s="12">
        <v>1728</v>
      </c>
      <c r="N29" s="12">
        <v>0</v>
      </c>
      <c r="O29" s="12">
        <v>989</v>
      </c>
      <c r="P29" s="12">
        <v>33034</v>
      </c>
    </row>
    <row r="30" spans="1:16" ht="14.1" customHeight="1">
      <c r="A30" s="5" t="s">
        <v>26</v>
      </c>
      <c r="B30" s="13">
        <f t="shared" ref="B30:P30" si="3">SUM(B31:B33)</f>
        <v>21</v>
      </c>
      <c r="C30" s="13">
        <f t="shared" si="3"/>
        <v>259</v>
      </c>
      <c r="D30" s="13">
        <f t="shared" si="3"/>
        <v>812</v>
      </c>
      <c r="E30" s="13">
        <f t="shared" si="3"/>
        <v>1501</v>
      </c>
      <c r="F30" s="13">
        <f t="shared" si="3"/>
        <v>2316</v>
      </c>
      <c r="G30" s="13">
        <f t="shared" si="3"/>
        <v>1246</v>
      </c>
      <c r="H30" s="13">
        <f t="shared" si="3"/>
        <v>901</v>
      </c>
      <c r="I30" s="13">
        <f t="shared" si="3"/>
        <v>1010</v>
      </c>
      <c r="J30" s="13">
        <f t="shared" si="3"/>
        <v>762</v>
      </c>
      <c r="K30" s="13">
        <f t="shared" si="3"/>
        <v>424</v>
      </c>
      <c r="L30" s="13">
        <f t="shared" si="3"/>
        <v>149</v>
      </c>
      <c r="M30" s="13">
        <f t="shared" si="3"/>
        <v>149</v>
      </c>
      <c r="N30" s="13">
        <f t="shared" si="3"/>
        <v>0</v>
      </c>
      <c r="O30" s="13">
        <f t="shared" si="3"/>
        <v>155</v>
      </c>
      <c r="P30" s="13">
        <f t="shared" si="3"/>
        <v>9705</v>
      </c>
    </row>
    <row r="31" spans="1:16" ht="14.1" customHeight="1">
      <c r="A31" s="6" t="s">
        <v>27</v>
      </c>
      <c r="B31" s="12">
        <v>11</v>
      </c>
      <c r="C31" s="12">
        <v>92</v>
      </c>
      <c r="D31" s="12">
        <v>254</v>
      </c>
      <c r="E31" s="12">
        <v>380</v>
      </c>
      <c r="F31" s="12">
        <v>814</v>
      </c>
      <c r="G31" s="12">
        <v>463</v>
      </c>
      <c r="H31" s="12">
        <v>332</v>
      </c>
      <c r="I31" s="12">
        <v>398</v>
      </c>
      <c r="J31" s="12">
        <v>316</v>
      </c>
      <c r="K31" s="12">
        <v>190</v>
      </c>
      <c r="L31" s="12">
        <v>67</v>
      </c>
      <c r="M31" s="12">
        <v>79</v>
      </c>
      <c r="N31" s="12">
        <v>0</v>
      </c>
      <c r="O31" s="12">
        <v>42</v>
      </c>
      <c r="P31" s="12">
        <v>3438</v>
      </c>
    </row>
    <row r="32" spans="1:16" ht="14.1" customHeight="1">
      <c r="A32" s="6" t="s">
        <v>28</v>
      </c>
      <c r="B32" s="12">
        <v>4</v>
      </c>
      <c r="C32" s="12">
        <v>75</v>
      </c>
      <c r="D32" s="12">
        <v>223</v>
      </c>
      <c r="E32" s="12">
        <v>490</v>
      </c>
      <c r="F32" s="12">
        <v>657</v>
      </c>
      <c r="G32" s="12">
        <v>321</v>
      </c>
      <c r="H32" s="12">
        <v>175</v>
      </c>
      <c r="I32" s="12">
        <v>236</v>
      </c>
      <c r="J32" s="12">
        <v>190</v>
      </c>
      <c r="K32" s="12">
        <v>90</v>
      </c>
      <c r="L32" s="12">
        <v>38</v>
      </c>
      <c r="M32" s="12">
        <v>38</v>
      </c>
      <c r="N32" s="12">
        <v>0</v>
      </c>
      <c r="O32" s="12">
        <v>33</v>
      </c>
      <c r="P32" s="12">
        <v>2570</v>
      </c>
    </row>
    <row r="33" spans="1:16" ht="14.1" customHeight="1">
      <c r="A33" s="6" t="s">
        <v>29</v>
      </c>
      <c r="B33" s="12">
        <v>6</v>
      </c>
      <c r="C33" s="12">
        <v>92</v>
      </c>
      <c r="D33" s="12">
        <v>335</v>
      </c>
      <c r="E33" s="12">
        <v>631</v>
      </c>
      <c r="F33" s="12">
        <v>845</v>
      </c>
      <c r="G33" s="12">
        <v>462</v>
      </c>
      <c r="H33" s="12">
        <v>394</v>
      </c>
      <c r="I33" s="12">
        <v>376</v>
      </c>
      <c r="J33" s="12">
        <v>256</v>
      </c>
      <c r="K33" s="12">
        <v>144</v>
      </c>
      <c r="L33" s="12">
        <v>44</v>
      </c>
      <c r="M33" s="12">
        <v>32</v>
      </c>
      <c r="N33" s="12">
        <v>0</v>
      </c>
      <c r="O33" s="12">
        <v>80</v>
      </c>
      <c r="P33" s="12">
        <v>3697</v>
      </c>
    </row>
    <row r="34" spans="1:16" ht="14.1" customHeight="1">
      <c r="A34" s="5" t="s">
        <v>30</v>
      </c>
      <c r="B34" s="13">
        <f t="shared" ref="B34:P34" si="4">SUM(B35:B38)</f>
        <v>3</v>
      </c>
      <c r="C34" s="13">
        <f t="shared" si="4"/>
        <v>169</v>
      </c>
      <c r="D34" s="13">
        <f t="shared" si="4"/>
        <v>649</v>
      </c>
      <c r="E34" s="13">
        <f t="shared" si="4"/>
        <v>1018</v>
      </c>
      <c r="F34" s="13">
        <f t="shared" si="4"/>
        <v>995</v>
      </c>
      <c r="G34" s="13">
        <f t="shared" si="4"/>
        <v>554</v>
      </c>
      <c r="H34" s="13">
        <f t="shared" si="4"/>
        <v>260</v>
      </c>
      <c r="I34" s="13">
        <f t="shared" si="4"/>
        <v>280</v>
      </c>
      <c r="J34" s="13">
        <f t="shared" si="4"/>
        <v>225</v>
      </c>
      <c r="K34" s="13">
        <f t="shared" si="4"/>
        <v>168</v>
      </c>
      <c r="L34" s="13">
        <f t="shared" si="4"/>
        <v>57</v>
      </c>
      <c r="M34" s="13">
        <f t="shared" si="4"/>
        <v>74</v>
      </c>
      <c r="N34" s="13">
        <f t="shared" si="4"/>
        <v>0</v>
      </c>
      <c r="O34" s="13">
        <f t="shared" si="4"/>
        <v>64</v>
      </c>
      <c r="P34" s="13">
        <f t="shared" si="4"/>
        <v>4516</v>
      </c>
    </row>
    <row r="35" spans="1:16" ht="14.1" customHeight="1">
      <c r="A35" s="6" t="s">
        <v>31</v>
      </c>
      <c r="B35" s="11">
        <v>0</v>
      </c>
      <c r="C35" s="11">
        <v>36</v>
      </c>
      <c r="D35" s="11">
        <v>145</v>
      </c>
      <c r="E35" s="11">
        <v>292</v>
      </c>
      <c r="F35" s="11">
        <v>143</v>
      </c>
      <c r="G35" s="11">
        <v>67</v>
      </c>
      <c r="H35" s="11">
        <v>34</v>
      </c>
      <c r="I35" s="11">
        <v>25</v>
      </c>
      <c r="J35" s="11">
        <v>21</v>
      </c>
      <c r="K35" s="11">
        <v>6</v>
      </c>
      <c r="L35" s="11">
        <v>3</v>
      </c>
      <c r="M35" s="11">
        <v>2</v>
      </c>
      <c r="N35" s="11">
        <v>0</v>
      </c>
      <c r="O35" s="11">
        <v>14</v>
      </c>
      <c r="P35" s="11">
        <v>788</v>
      </c>
    </row>
    <row r="36" spans="1:16" ht="14.1" customHeight="1">
      <c r="A36" s="6" t="s">
        <v>32</v>
      </c>
      <c r="B36" s="12">
        <v>1</v>
      </c>
      <c r="C36" s="12">
        <v>38</v>
      </c>
      <c r="D36" s="12">
        <v>210</v>
      </c>
      <c r="E36" s="12">
        <v>121</v>
      </c>
      <c r="F36" s="12">
        <v>156</v>
      </c>
      <c r="G36" s="12">
        <v>62</v>
      </c>
      <c r="H36" s="12">
        <v>35</v>
      </c>
      <c r="I36" s="12">
        <v>31</v>
      </c>
      <c r="J36" s="12">
        <v>25</v>
      </c>
      <c r="K36" s="12">
        <v>8</v>
      </c>
      <c r="L36" s="12">
        <v>6</v>
      </c>
      <c r="M36" s="12">
        <v>1</v>
      </c>
      <c r="N36" s="12">
        <v>0</v>
      </c>
      <c r="O36" s="12">
        <v>18</v>
      </c>
      <c r="P36" s="12">
        <v>712</v>
      </c>
    </row>
    <row r="37" spans="1:16" ht="14.1" customHeight="1">
      <c r="A37" s="6" t="s">
        <v>33</v>
      </c>
      <c r="B37" s="12">
        <v>1</v>
      </c>
      <c r="C37" s="12">
        <v>78</v>
      </c>
      <c r="D37" s="12">
        <v>218</v>
      </c>
      <c r="E37" s="12">
        <v>220</v>
      </c>
      <c r="F37" s="12">
        <v>236</v>
      </c>
      <c r="G37" s="12">
        <v>162</v>
      </c>
      <c r="H37" s="12">
        <v>63</v>
      </c>
      <c r="I37" s="12">
        <v>102</v>
      </c>
      <c r="J37" s="12">
        <v>87</v>
      </c>
      <c r="K37" s="12">
        <v>99</v>
      </c>
      <c r="L37" s="12">
        <v>23</v>
      </c>
      <c r="M37" s="12">
        <v>25</v>
      </c>
      <c r="N37" s="12">
        <v>0</v>
      </c>
      <c r="O37" s="12">
        <v>13</v>
      </c>
      <c r="P37" s="12">
        <v>1327</v>
      </c>
    </row>
    <row r="38" spans="1:16" ht="14.1" customHeight="1">
      <c r="A38" s="7" t="s">
        <v>34</v>
      </c>
      <c r="B38" s="14">
        <v>1</v>
      </c>
      <c r="C38" s="14">
        <v>17</v>
      </c>
      <c r="D38" s="14">
        <v>76</v>
      </c>
      <c r="E38" s="14">
        <v>385</v>
      </c>
      <c r="F38" s="14">
        <v>460</v>
      </c>
      <c r="G38" s="14">
        <v>263</v>
      </c>
      <c r="H38" s="14">
        <v>128</v>
      </c>
      <c r="I38" s="14">
        <v>122</v>
      </c>
      <c r="J38" s="14">
        <v>92</v>
      </c>
      <c r="K38" s="14">
        <v>55</v>
      </c>
      <c r="L38" s="14">
        <v>25</v>
      </c>
      <c r="M38" s="14">
        <v>46</v>
      </c>
      <c r="N38" s="14">
        <v>0</v>
      </c>
      <c r="O38" s="14">
        <v>19</v>
      </c>
      <c r="P38" s="14">
        <v>1689</v>
      </c>
    </row>
    <row r="39" spans="1:16" ht="14.1" customHeight="1">
      <c r="A39" s="8" t="s">
        <v>51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Normal="100" workbookViewId="0"/>
  </sheetViews>
  <sheetFormatPr defaultRowHeight="12.75"/>
  <cols>
    <col min="1" max="1" width="29.140625" style="2" customWidth="1"/>
    <col min="2" max="16" width="14.7109375" style="2" customWidth="1"/>
    <col min="17" max="16384" width="9.140625" style="2"/>
  </cols>
  <sheetData>
    <row r="1" spans="1:16">
      <c r="A1" s="18" t="s">
        <v>49</v>
      </c>
    </row>
    <row r="2" spans="1:16">
      <c r="A2" s="1" t="s">
        <v>50</v>
      </c>
    </row>
    <row r="3" spans="1:16">
      <c r="A3" s="2" t="s">
        <v>59</v>
      </c>
    </row>
    <row r="5" spans="1:16" s="3" customFormat="1" ht="25.5">
      <c r="A5" s="4" t="s">
        <v>1</v>
      </c>
      <c r="B5" s="16" t="s">
        <v>36</v>
      </c>
      <c r="C5" s="16" t="s">
        <v>37</v>
      </c>
      <c r="D5" s="16" t="s">
        <v>38</v>
      </c>
      <c r="E5" s="16" t="s">
        <v>39</v>
      </c>
      <c r="F5" s="16" t="s">
        <v>40</v>
      </c>
      <c r="G5" s="16" t="s">
        <v>41</v>
      </c>
      <c r="H5" s="16" t="s">
        <v>42</v>
      </c>
      <c r="I5" s="16" t="s">
        <v>43</v>
      </c>
      <c r="J5" s="16" t="s">
        <v>44</v>
      </c>
      <c r="K5" s="16" t="s">
        <v>45</v>
      </c>
      <c r="L5" s="16" t="s">
        <v>46</v>
      </c>
      <c r="M5" s="16" t="s">
        <v>47</v>
      </c>
      <c r="N5" s="16" t="s">
        <v>48</v>
      </c>
      <c r="O5" s="16" t="s">
        <v>35</v>
      </c>
      <c r="P5" s="17" t="s">
        <v>0</v>
      </c>
    </row>
    <row r="6" spans="1:16">
      <c r="A6" s="5" t="s">
        <v>2</v>
      </c>
      <c r="B6" s="9">
        <v>218</v>
      </c>
      <c r="C6" s="9">
        <v>2338</v>
      </c>
      <c r="D6" s="9">
        <v>10222</v>
      </c>
      <c r="E6" s="9">
        <v>12147</v>
      </c>
      <c r="F6" s="9">
        <v>20936</v>
      </c>
      <c r="G6" s="9">
        <v>11785</v>
      </c>
      <c r="H6" s="9">
        <v>8226</v>
      </c>
      <c r="I6" s="9">
        <v>10695</v>
      </c>
      <c r="J6" s="9">
        <v>10397</v>
      </c>
      <c r="K6" s="9">
        <v>7648</v>
      </c>
      <c r="L6" s="9">
        <v>3412</v>
      </c>
      <c r="M6" s="9">
        <v>5661</v>
      </c>
      <c r="N6" s="9">
        <v>0</v>
      </c>
      <c r="O6" s="9">
        <v>3573</v>
      </c>
      <c r="P6" s="9">
        <v>107258</v>
      </c>
    </row>
    <row r="7" spans="1:16">
      <c r="A7" s="5" t="s">
        <v>3</v>
      </c>
      <c r="B7" s="10">
        <f t="shared" ref="B7:P7" si="0">SUM(B8:B14)</f>
        <v>4</v>
      </c>
      <c r="C7" s="10">
        <f t="shared" si="0"/>
        <v>79</v>
      </c>
      <c r="D7" s="10">
        <f t="shared" si="0"/>
        <v>582</v>
      </c>
      <c r="E7" s="10">
        <f t="shared" si="0"/>
        <v>493</v>
      </c>
      <c r="F7" s="10">
        <f t="shared" si="0"/>
        <v>510</v>
      </c>
      <c r="G7" s="10">
        <f t="shared" si="0"/>
        <v>191</v>
      </c>
      <c r="H7" s="10">
        <f t="shared" si="0"/>
        <v>76</v>
      </c>
      <c r="I7" s="10">
        <f t="shared" si="0"/>
        <v>87</v>
      </c>
      <c r="J7" s="10">
        <f t="shared" si="0"/>
        <v>71</v>
      </c>
      <c r="K7" s="10">
        <f t="shared" si="0"/>
        <v>59</v>
      </c>
      <c r="L7" s="10">
        <f t="shared" si="0"/>
        <v>11</v>
      </c>
      <c r="M7" s="10">
        <f t="shared" si="0"/>
        <v>28</v>
      </c>
      <c r="N7" s="10">
        <f t="shared" si="0"/>
        <v>0</v>
      </c>
      <c r="O7" s="10">
        <f t="shared" si="0"/>
        <v>79</v>
      </c>
      <c r="P7" s="10">
        <f t="shared" si="0"/>
        <v>2270</v>
      </c>
    </row>
    <row r="8" spans="1:16">
      <c r="A8" s="6" t="s">
        <v>4</v>
      </c>
      <c r="B8" s="11">
        <v>0</v>
      </c>
      <c r="C8" s="11">
        <v>12</v>
      </c>
      <c r="D8" s="11">
        <v>31</v>
      </c>
      <c r="E8" s="11">
        <v>24</v>
      </c>
      <c r="F8" s="11">
        <v>9</v>
      </c>
      <c r="G8" s="11">
        <v>4</v>
      </c>
      <c r="H8" s="11">
        <v>1</v>
      </c>
      <c r="I8" s="11">
        <v>0</v>
      </c>
      <c r="J8" s="11">
        <v>0</v>
      </c>
      <c r="K8" s="11">
        <v>1</v>
      </c>
      <c r="L8" s="11">
        <v>0</v>
      </c>
      <c r="M8" s="11">
        <v>2</v>
      </c>
      <c r="N8" s="11">
        <v>0</v>
      </c>
      <c r="O8" s="11">
        <v>1</v>
      </c>
      <c r="P8" s="11">
        <v>85</v>
      </c>
    </row>
    <row r="9" spans="1:16">
      <c r="A9" s="6" t="s">
        <v>5</v>
      </c>
      <c r="B9" s="12">
        <v>1</v>
      </c>
      <c r="C9" s="12">
        <v>11</v>
      </c>
      <c r="D9" s="12">
        <v>20</v>
      </c>
      <c r="E9" s="12">
        <v>20</v>
      </c>
      <c r="F9" s="12">
        <v>5</v>
      </c>
      <c r="G9" s="12">
        <v>4</v>
      </c>
      <c r="H9" s="12">
        <v>1</v>
      </c>
      <c r="I9" s="12">
        <v>1</v>
      </c>
      <c r="J9" s="12">
        <v>3</v>
      </c>
      <c r="K9" s="12">
        <v>4</v>
      </c>
      <c r="L9" s="12">
        <v>1</v>
      </c>
      <c r="M9" s="12">
        <v>0</v>
      </c>
      <c r="N9" s="12">
        <v>0</v>
      </c>
      <c r="O9" s="12">
        <v>14</v>
      </c>
      <c r="P9" s="12">
        <v>85</v>
      </c>
    </row>
    <row r="10" spans="1:16">
      <c r="A10" s="6" t="s">
        <v>6</v>
      </c>
      <c r="B10" s="12">
        <v>0</v>
      </c>
      <c r="C10" s="12">
        <v>9</v>
      </c>
      <c r="D10" s="12">
        <v>23</v>
      </c>
      <c r="E10" s="12">
        <v>69</v>
      </c>
      <c r="F10" s="12">
        <v>40</v>
      </c>
      <c r="G10" s="12">
        <v>27</v>
      </c>
      <c r="H10" s="12">
        <v>8</v>
      </c>
      <c r="I10" s="12">
        <v>12</v>
      </c>
      <c r="J10" s="12">
        <v>22</v>
      </c>
      <c r="K10" s="12">
        <v>11</v>
      </c>
      <c r="L10" s="12">
        <v>6</v>
      </c>
      <c r="M10" s="12">
        <v>25</v>
      </c>
      <c r="N10" s="12">
        <v>0</v>
      </c>
      <c r="O10" s="12">
        <v>6</v>
      </c>
      <c r="P10" s="12">
        <v>258</v>
      </c>
    </row>
    <row r="11" spans="1:16">
      <c r="A11" s="6" t="s">
        <v>7</v>
      </c>
      <c r="B11" s="12">
        <v>0</v>
      </c>
      <c r="C11" s="12">
        <v>3</v>
      </c>
      <c r="D11" s="12">
        <v>5</v>
      </c>
      <c r="E11" s="12">
        <v>1</v>
      </c>
      <c r="F11" s="12">
        <v>0</v>
      </c>
      <c r="G11" s="12">
        <v>0</v>
      </c>
      <c r="H11" s="12">
        <v>1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10</v>
      </c>
    </row>
    <row r="12" spans="1:16">
      <c r="A12" s="6" t="s">
        <v>8</v>
      </c>
      <c r="B12" s="12">
        <v>2</v>
      </c>
      <c r="C12" s="12">
        <v>32</v>
      </c>
      <c r="D12" s="12">
        <v>429</v>
      </c>
      <c r="E12" s="12">
        <v>311</v>
      </c>
      <c r="F12" s="12">
        <v>390</v>
      </c>
      <c r="G12" s="12">
        <v>131</v>
      </c>
      <c r="H12" s="12">
        <v>49</v>
      </c>
      <c r="I12" s="12">
        <v>48</v>
      </c>
      <c r="J12" s="12">
        <v>31</v>
      </c>
      <c r="K12" s="12">
        <v>42</v>
      </c>
      <c r="L12" s="12">
        <v>3</v>
      </c>
      <c r="M12" s="12">
        <v>1</v>
      </c>
      <c r="N12" s="12">
        <v>0</v>
      </c>
      <c r="O12" s="12">
        <v>54</v>
      </c>
      <c r="P12" s="12">
        <v>1523</v>
      </c>
    </row>
    <row r="13" spans="1:16">
      <c r="A13" s="6" t="s">
        <v>9</v>
      </c>
      <c r="B13" s="12">
        <v>0</v>
      </c>
      <c r="C13" s="12">
        <v>5</v>
      </c>
      <c r="D13" s="12">
        <v>11</v>
      </c>
      <c r="E13" s="12">
        <v>7</v>
      </c>
      <c r="F13" s="12">
        <v>20</v>
      </c>
      <c r="G13" s="12">
        <v>11</v>
      </c>
      <c r="H13" s="12">
        <v>13</v>
      </c>
      <c r="I13" s="12">
        <v>25</v>
      </c>
      <c r="J13" s="12">
        <v>15</v>
      </c>
      <c r="K13" s="12">
        <v>1</v>
      </c>
      <c r="L13" s="12">
        <v>1</v>
      </c>
      <c r="M13" s="12">
        <v>0</v>
      </c>
      <c r="N13" s="12">
        <v>0</v>
      </c>
      <c r="O13" s="12">
        <v>1</v>
      </c>
      <c r="P13" s="12">
        <v>110</v>
      </c>
    </row>
    <row r="14" spans="1:16">
      <c r="A14" s="6" t="s">
        <v>10</v>
      </c>
      <c r="B14" s="12">
        <v>1</v>
      </c>
      <c r="C14" s="12">
        <v>7</v>
      </c>
      <c r="D14" s="12">
        <v>63</v>
      </c>
      <c r="E14" s="12">
        <v>61</v>
      </c>
      <c r="F14" s="12">
        <v>46</v>
      </c>
      <c r="G14" s="12">
        <v>14</v>
      </c>
      <c r="H14" s="12">
        <v>3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3</v>
      </c>
      <c r="P14" s="12">
        <v>199</v>
      </c>
    </row>
    <row r="15" spans="1:16">
      <c r="A15" s="5" t="s">
        <v>11</v>
      </c>
      <c r="B15" s="13">
        <f t="shared" ref="B15:P15" si="1">SUM(B16:B24)</f>
        <v>6</v>
      </c>
      <c r="C15" s="13">
        <f t="shared" si="1"/>
        <v>749</v>
      </c>
      <c r="D15" s="13">
        <f t="shared" si="1"/>
        <v>2718</v>
      </c>
      <c r="E15" s="13">
        <f t="shared" si="1"/>
        <v>2159</v>
      </c>
      <c r="F15" s="13">
        <f t="shared" si="1"/>
        <v>3020</v>
      </c>
      <c r="G15" s="13">
        <f t="shared" si="1"/>
        <v>1620</v>
      </c>
      <c r="H15" s="13">
        <f t="shared" si="1"/>
        <v>1122</v>
      </c>
      <c r="I15" s="13">
        <f t="shared" si="1"/>
        <v>1287</v>
      </c>
      <c r="J15" s="13">
        <f t="shared" si="1"/>
        <v>1050</v>
      </c>
      <c r="K15" s="13">
        <f t="shared" si="1"/>
        <v>554</v>
      </c>
      <c r="L15" s="13">
        <f t="shared" si="1"/>
        <v>227</v>
      </c>
      <c r="M15" s="13">
        <f t="shared" si="1"/>
        <v>246</v>
      </c>
      <c r="N15" s="13">
        <f t="shared" si="1"/>
        <v>0</v>
      </c>
      <c r="O15" s="13">
        <f t="shared" si="1"/>
        <v>254</v>
      </c>
      <c r="P15" s="13">
        <f t="shared" si="1"/>
        <v>15012</v>
      </c>
    </row>
    <row r="16" spans="1:16">
      <c r="A16" s="6" t="s">
        <v>12</v>
      </c>
      <c r="B16" s="12">
        <v>0</v>
      </c>
      <c r="C16" s="12">
        <v>29</v>
      </c>
      <c r="D16" s="12">
        <v>156</v>
      </c>
      <c r="E16" s="12">
        <v>160</v>
      </c>
      <c r="F16" s="12">
        <v>147</v>
      </c>
      <c r="G16" s="12">
        <v>187</v>
      </c>
      <c r="H16" s="12">
        <v>154</v>
      </c>
      <c r="I16" s="12">
        <v>85</v>
      </c>
      <c r="J16" s="12">
        <v>53</v>
      </c>
      <c r="K16" s="12">
        <v>22</v>
      </c>
      <c r="L16" s="12">
        <v>11</v>
      </c>
      <c r="M16" s="12">
        <v>0</v>
      </c>
      <c r="N16" s="12">
        <v>0</v>
      </c>
      <c r="O16" s="12">
        <v>11</v>
      </c>
      <c r="P16" s="12">
        <v>1015</v>
      </c>
    </row>
    <row r="17" spans="1:16">
      <c r="A17" s="6" t="s">
        <v>13</v>
      </c>
      <c r="B17" s="12">
        <v>1</v>
      </c>
      <c r="C17" s="12">
        <v>48</v>
      </c>
      <c r="D17" s="12">
        <v>257</v>
      </c>
      <c r="E17" s="12">
        <v>88</v>
      </c>
      <c r="F17" s="12">
        <v>277</v>
      </c>
      <c r="G17" s="12">
        <v>67</v>
      </c>
      <c r="H17" s="12">
        <v>72</v>
      </c>
      <c r="I17" s="12">
        <v>63</v>
      </c>
      <c r="J17" s="12">
        <v>17</v>
      </c>
      <c r="K17" s="12">
        <v>80</v>
      </c>
      <c r="L17" s="12">
        <v>29</v>
      </c>
      <c r="M17" s="12">
        <v>14</v>
      </c>
      <c r="N17" s="12">
        <v>0</v>
      </c>
      <c r="O17" s="12">
        <v>45</v>
      </c>
      <c r="P17" s="12">
        <v>1058</v>
      </c>
    </row>
    <row r="18" spans="1:16">
      <c r="A18" s="6" t="s">
        <v>14</v>
      </c>
      <c r="B18" s="12">
        <v>0</v>
      </c>
      <c r="C18" s="12">
        <v>69</v>
      </c>
      <c r="D18" s="12">
        <v>303</v>
      </c>
      <c r="E18" s="12">
        <v>155</v>
      </c>
      <c r="F18" s="12">
        <v>315</v>
      </c>
      <c r="G18" s="12">
        <v>84</v>
      </c>
      <c r="H18" s="12">
        <v>63</v>
      </c>
      <c r="I18" s="12">
        <v>48</v>
      </c>
      <c r="J18" s="12">
        <v>63</v>
      </c>
      <c r="K18" s="12">
        <v>18</v>
      </c>
      <c r="L18" s="12">
        <v>4</v>
      </c>
      <c r="M18" s="12">
        <v>4</v>
      </c>
      <c r="N18" s="12">
        <v>0</v>
      </c>
      <c r="O18" s="12">
        <v>8</v>
      </c>
      <c r="P18" s="12">
        <v>1134</v>
      </c>
    </row>
    <row r="19" spans="1:16">
      <c r="A19" s="6" t="s">
        <v>15</v>
      </c>
      <c r="B19" s="12">
        <v>0</v>
      </c>
      <c r="C19" s="12">
        <v>42</v>
      </c>
      <c r="D19" s="12">
        <v>86</v>
      </c>
      <c r="E19" s="12">
        <v>68</v>
      </c>
      <c r="F19" s="12">
        <v>66</v>
      </c>
      <c r="G19" s="12">
        <v>23</v>
      </c>
      <c r="H19" s="12">
        <v>19</v>
      </c>
      <c r="I19" s="12">
        <v>11</v>
      </c>
      <c r="J19" s="12">
        <v>14</v>
      </c>
      <c r="K19" s="12">
        <v>2</v>
      </c>
      <c r="L19" s="12">
        <v>5</v>
      </c>
      <c r="M19" s="12">
        <v>1</v>
      </c>
      <c r="N19" s="12">
        <v>0</v>
      </c>
      <c r="O19" s="12">
        <v>31</v>
      </c>
      <c r="P19" s="12">
        <v>368</v>
      </c>
    </row>
    <row r="20" spans="1:16">
      <c r="A20" s="6" t="s">
        <v>16</v>
      </c>
      <c r="B20" s="12">
        <v>3</v>
      </c>
      <c r="C20" s="12">
        <v>18</v>
      </c>
      <c r="D20" s="12">
        <v>122</v>
      </c>
      <c r="E20" s="12">
        <v>56</v>
      </c>
      <c r="F20" s="12">
        <v>49</v>
      </c>
      <c r="G20" s="12">
        <v>22</v>
      </c>
      <c r="H20" s="12">
        <v>8</v>
      </c>
      <c r="I20" s="12">
        <v>8</v>
      </c>
      <c r="J20" s="12">
        <v>3</v>
      </c>
      <c r="K20" s="12">
        <v>1</v>
      </c>
      <c r="L20" s="12">
        <v>0</v>
      </c>
      <c r="M20" s="12">
        <v>0</v>
      </c>
      <c r="N20" s="12">
        <v>0</v>
      </c>
      <c r="O20" s="12">
        <v>4</v>
      </c>
      <c r="P20" s="12">
        <v>294</v>
      </c>
    </row>
    <row r="21" spans="1:16">
      <c r="A21" s="6" t="s">
        <v>17</v>
      </c>
      <c r="B21" s="12">
        <v>0</v>
      </c>
      <c r="C21" s="12">
        <v>153</v>
      </c>
      <c r="D21" s="12">
        <v>727</v>
      </c>
      <c r="E21" s="12">
        <v>587</v>
      </c>
      <c r="F21" s="12">
        <v>697</v>
      </c>
      <c r="G21" s="12">
        <v>423</v>
      </c>
      <c r="H21" s="12">
        <v>308</v>
      </c>
      <c r="I21" s="12">
        <v>530</v>
      </c>
      <c r="J21" s="12">
        <v>354</v>
      </c>
      <c r="K21" s="12">
        <v>197</v>
      </c>
      <c r="L21" s="12">
        <v>81</v>
      </c>
      <c r="M21" s="12">
        <v>115</v>
      </c>
      <c r="N21" s="12">
        <v>0</v>
      </c>
      <c r="O21" s="12">
        <v>35</v>
      </c>
      <c r="P21" s="12">
        <v>4207</v>
      </c>
    </row>
    <row r="22" spans="1:16">
      <c r="A22" s="6" t="s">
        <v>18</v>
      </c>
      <c r="B22" s="12">
        <v>0</v>
      </c>
      <c r="C22" s="12">
        <v>38</v>
      </c>
      <c r="D22" s="12">
        <v>66</v>
      </c>
      <c r="E22" s="12">
        <v>73</v>
      </c>
      <c r="F22" s="12">
        <v>59</v>
      </c>
      <c r="G22" s="12">
        <v>43</v>
      </c>
      <c r="H22" s="12">
        <v>16</v>
      </c>
      <c r="I22" s="12">
        <v>26</v>
      </c>
      <c r="J22" s="12">
        <v>8</v>
      </c>
      <c r="K22" s="12">
        <v>12</v>
      </c>
      <c r="L22" s="12">
        <v>2</v>
      </c>
      <c r="M22" s="12">
        <v>0</v>
      </c>
      <c r="N22" s="12">
        <v>0</v>
      </c>
      <c r="O22" s="12">
        <v>3</v>
      </c>
      <c r="P22" s="12">
        <v>346</v>
      </c>
    </row>
    <row r="23" spans="1:16">
      <c r="A23" s="6" t="s">
        <v>19</v>
      </c>
      <c r="B23" s="12">
        <v>0</v>
      </c>
      <c r="C23" s="12">
        <v>43</v>
      </c>
      <c r="D23" s="12">
        <v>139</v>
      </c>
      <c r="E23" s="12">
        <v>129</v>
      </c>
      <c r="F23" s="12">
        <v>230</v>
      </c>
      <c r="G23" s="12">
        <v>122</v>
      </c>
      <c r="H23" s="12">
        <v>82</v>
      </c>
      <c r="I23" s="12">
        <v>34</v>
      </c>
      <c r="J23" s="12">
        <v>47</v>
      </c>
      <c r="K23" s="12">
        <v>18</v>
      </c>
      <c r="L23" s="12">
        <v>8</v>
      </c>
      <c r="M23" s="12">
        <v>9</v>
      </c>
      <c r="N23" s="12">
        <v>0</v>
      </c>
      <c r="O23" s="12">
        <v>13</v>
      </c>
      <c r="P23" s="12">
        <v>874</v>
      </c>
    </row>
    <row r="24" spans="1:16">
      <c r="A24" s="6" t="s">
        <v>20</v>
      </c>
      <c r="B24" s="12">
        <v>2</v>
      </c>
      <c r="C24" s="12">
        <v>309</v>
      </c>
      <c r="D24" s="12">
        <v>862</v>
      </c>
      <c r="E24" s="12">
        <v>843</v>
      </c>
      <c r="F24" s="12">
        <v>1180</v>
      </c>
      <c r="G24" s="12">
        <v>649</v>
      </c>
      <c r="H24" s="12">
        <v>400</v>
      </c>
      <c r="I24" s="12">
        <v>482</v>
      </c>
      <c r="J24" s="12">
        <v>491</v>
      </c>
      <c r="K24" s="12">
        <v>204</v>
      </c>
      <c r="L24" s="12">
        <v>87</v>
      </c>
      <c r="M24" s="12">
        <v>103</v>
      </c>
      <c r="N24" s="12">
        <v>0</v>
      </c>
      <c r="O24" s="12">
        <v>104</v>
      </c>
      <c r="P24" s="12">
        <v>5716</v>
      </c>
    </row>
    <row r="25" spans="1:16">
      <c r="A25" s="5" t="s">
        <v>21</v>
      </c>
      <c r="B25" s="13">
        <f t="shared" ref="B25:P25" si="2">SUM(B26:B29)</f>
        <v>175</v>
      </c>
      <c r="C25" s="13">
        <f t="shared" si="2"/>
        <v>1049</v>
      </c>
      <c r="D25" s="13">
        <f t="shared" si="2"/>
        <v>5118</v>
      </c>
      <c r="E25" s="13">
        <f t="shared" si="2"/>
        <v>6504</v>
      </c>
      <c r="F25" s="13">
        <f t="shared" si="2"/>
        <v>13604</v>
      </c>
      <c r="G25" s="13">
        <f t="shared" si="2"/>
        <v>8143</v>
      </c>
      <c r="H25" s="13">
        <f t="shared" si="2"/>
        <v>6012</v>
      </c>
      <c r="I25" s="13">
        <f t="shared" si="2"/>
        <v>8205</v>
      </c>
      <c r="J25" s="13">
        <f t="shared" si="2"/>
        <v>8419</v>
      </c>
      <c r="K25" s="13">
        <f t="shared" si="2"/>
        <v>6339</v>
      </c>
      <c r="L25" s="13">
        <f t="shared" si="2"/>
        <v>2851</v>
      </c>
      <c r="M25" s="13">
        <f t="shared" si="2"/>
        <v>5045</v>
      </c>
      <c r="N25" s="13">
        <f t="shared" si="2"/>
        <v>0</v>
      </c>
      <c r="O25" s="13">
        <f t="shared" si="2"/>
        <v>2706</v>
      </c>
      <c r="P25" s="13">
        <f t="shared" si="2"/>
        <v>74170</v>
      </c>
    </row>
    <row r="26" spans="1:16">
      <c r="A26" s="6" t="s">
        <v>22</v>
      </c>
      <c r="B26" s="11">
        <v>88</v>
      </c>
      <c r="C26" s="11">
        <v>479</v>
      </c>
      <c r="D26" s="11">
        <v>2085</v>
      </c>
      <c r="E26" s="11">
        <v>1523</v>
      </c>
      <c r="F26" s="11">
        <v>2261</v>
      </c>
      <c r="G26" s="11">
        <v>1191</v>
      </c>
      <c r="H26" s="11">
        <v>861</v>
      </c>
      <c r="I26" s="11">
        <v>1338</v>
      </c>
      <c r="J26" s="11">
        <v>1729</v>
      </c>
      <c r="K26" s="11">
        <v>1167</v>
      </c>
      <c r="L26" s="11">
        <v>421</v>
      </c>
      <c r="M26" s="11">
        <v>426</v>
      </c>
      <c r="N26" s="11">
        <v>0</v>
      </c>
      <c r="O26" s="11">
        <v>220</v>
      </c>
      <c r="P26" s="11">
        <v>13789</v>
      </c>
    </row>
    <row r="27" spans="1:16">
      <c r="A27" s="6" t="s">
        <v>23</v>
      </c>
      <c r="B27" s="12">
        <v>0</v>
      </c>
      <c r="C27" s="12">
        <v>35</v>
      </c>
      <c r="D27" s="12">
        <v>305</v>
      </c>
      <c r="E27" s="12">
        <v>185</v>
      </c>
      <c r="F27" s="12">
        <v>237</v>
      </c>
      <c r="G27" s="12">
        <v>153</v>
      </c>
      <c r="H27" s="12">
        <v>73</v>
      </c>
      <c r="I27" s="12">
        <v>113</v>
      </c>
      <c r="J27" s="12">
        <v>98</v>
      </c>
      <c r="K27" s="12">
        <v>74</v>
      </c>
      <c r="L27" s="12">
        <v>18</v>
      </c>
      <c r="M27" s="12">
        <v>33</v>
      </c>
      <c r="N27" s="12">
        <v>0</v>
      </c>
      <c r="O27" s="12">
        <v>87</v>
      </c>
      <c r="P27" s="12">
        <v>1411</v>
      </c>
    </row>
    <row r="28" spans="1:16">
      <c r="A28" s="6" t="s">
        <v>24</v>
      </c>
      <c r="B28" s="12">
        <v>27</v>
      </c>
      <c r="C28" s="12">
        <v>80</v>
      </c>
      <c r="D28" s="12">
        <v>1694</v>
      </c>
      <c r="E28" s="12">
        <v>2335</v>
      </c>
      <c r="F28" s="12">
        <v>4393</v>
      </c>
      <c r="G28" s="12">
        <v>2733</v>
      </c>
      <c r="H28" s="12">
        <v>2031</v>
      </c>
      <c r="I28" s="12">
        <v>2440</v>
      </c>
      <c r="J28" s="12">
        <v>2285</v>
      </c>
      <c r="K28" s="12">
        <v>1924</v>
      </c>
      <c r="L28" s="12">
        <v>917</v>
      </c>
      <c r="M28" s="12">
        <v>1327</v>
      </c>
      <c r="N28" s="12">
        <v>0</v>
      </c>
      <c r="O28" s="12">
        <v>1628</v>
      </c>
      <c r="P28" s="12">
        <v>23814</v>
      </c>
    </row>
    <row r="29" spans="1:16">
      <c r="A29" s="6" t="s">
        <v>25</v>
      </c>
      <c r="B29" s="12">
        <v>60</v>
      </c>
      <c r="C29" s="12">
        <v>455</v>
      </c>
      <c r="D29" s="12">
        <v>1034</v>
      </c>
      <c r="E29" s="12">
        <v>2461</v>
      </c>
      <c r="F29" s="12">
        <v>6713</v>
      </c>
      <c r="G29" s="12">
        <v>4066</v>
      </c>
      <c r="H29" s="12">
        <v>3047</v>
      </c>
      <c r="I29" s="12">
        <v>4314</v>
      </c>
      <c r="J29" s="12">
        <v>4307</v>
      </c>
      <c r="K29" s="12">
        <v>3174</v>
      </c>
      <c r="L29" s="12">
        <v>1495</v>
      </c>
      <c r="M29" s="12">
        <v>3259</v>
      </c>
      <c r="N29" s="12">
        <v>0</v>
      </c>
      <c r="O29" s="12">
        <v>771</v>
      </c>
      <c r="P29" s="12">
        <v>35156</v>
      </c>
    </row>
    <row r="30" spans="1:16">
      <c r="A30" s="5" t="s">
        <v>26</v>
      </c>
      <c r="B30" s="13">
        <f t="shared" ref="B30:P30" si="3">SUM(B31:B33)</f>
        <v>16</v>
      </c>
      <c r="C30" s="13">
        <f t="shared" si="3"/>
        <v>285</v>
      </c>
      <c r="D30" s="13">
        <f t="shared" si="3"/>
        <v>1080</v>
      </c>
      <c r="E30" s="13">
        <f t="shared" si="3"/>
        <v>1962</v>
      </c>
      <c r="F30" s="13">
        <f t="shared" si="3"/>
        <v>2753</v>
      </c>
      <c r="G30" s="13">
        <f t="shared" si="3"/>
        <v>1275</v>
      </c>
      <c r="H30" s="13">
        <f t="shared" si="3"/>
        <v>760</v>
      </c>
      <c r="I30" s="13">
        <f t="shared" si="3"/>
        <v>880</v>
      </c>
      <c r="J30" s="13">
        <f t="shared" si="3"/>
        <v>636</v>
      </c>
      <c r="K30" s="13">
        <f t="shared" si="3"/>
        <v>529</v>
      </c>
      <c r="L30" s="13">
        <f t="shared" si="3"/>
        <v>249</v>
      </c>
      <c r="M30" s="13">
        <f t="shared" si="3"/>
        <v>257</v>
      </c>
      <c r="N30" s="13">
        <f t="shared" si="3"/>
        <v>0</v>
      </c>
      <c r="O30" s="13">
        <f t="shared" si="3"/>
        <v>403</v>
      </c>
      <c r="P30" s="13">
        <f t="shared" si="3"/>
        <v>11085</v>
      </c>
    </row>
    <row r="31" spans="1:16">
      <c r="A31" s="6" t="s">
        <v>27</v>
      </c>
      <c r="B31" s="12">
        <v>5</v>
      </c>
      <c r="C31" s="12">
        <v>96</v>
      </c>
      <c r="D31" s="12">
        <v>312</v>
      </c>
      <c r="E31" s="12">
        <v>402</v>
      </c>
      <c r="F31" s="12">
        <v>914</v>
      </c>
      <c r="G31" s="12">
        <v>442</v>
      </c>
      <c r="H31" s="12">
        <v>285</v>
      </c>
      <c r="I31" s="12">
        <v>305</v>
      </c>
      <c r="J31" s="12">
        <v>241</v>
      </c>
      <c r="K31" s="12">
        <v>145</v>
      </c>
      <c r="L31" s="12">
        <v>71</v>
      </c>
      <c r="M31" s="12">
        <v>59</v>
      </c>
      <c r="N31" s="12">
        <v>0</v>
      </c>
      <c r="O31" s="12">
        <v>50</v>
      </c>
      <c r="P31" s="12">
        <v>3327</v>
      </c>
    </row>
    <row r="32" spans="1:16">
      <c r="A32" s="6" t="s">
        <v>28</v>
      </c>
      <c r="B32" s="12">
        <v>6</v>
      </c>
      <c r="C32" s="12">
        <v>61</v>
      </c>
      <c r="D32" s="12">
        <v>286</v>
      </c>
      <c r="E32" s="12">
        <v>674</v>
      </c>
      <c r="F32" s="12">
        <v>788</v>
      </c>
      <c r="G32" s="12">
        <v>392</v>
      </c>
      <c r="H32" s="12">
        <v>166</v>
      </c>
      <c r="I32" s="12">
        <v>247</v>
      </c>
      <c r="J32" s="12">
        <v>209</v>
      </c>
      <c r="K32" s="12">
        <v>256</v>
      </c>
      <c r="L32" s="12">
        <v>131</v>
      </c>
      <c r="M32" s="12">
        <v>156</v>
      </c>
      <c r="N32" s="12">
        <v>0</v>
      </c>
      <c r="O32" s="12">
        <v>213</v>
      </c>
      <c r="P32" s="12">
        <v>3585</v>
      </c>
    </row>
    <row r="33" spans="1:16">
      <c r="A33" s="6" t="s">
        <v>29</v>
      </c>
      <c r="B33" s="12">
        <v>5</v>
      </c>
      <c r="C33" s="12">
        <v>128</v>
      </c>
      <c r="D33" s="12">
        <v>482</v>
      </c>
      <c r="E33" s="12">
        <v>886</v>
      </c>
      <c r="F33" s="12">
        <v>1051</v>
      </c>
      <c r="G33" s="12">
        <v>441</v>
      </c>
      <c r="H33" s="12">
        <v>309</v>
      </c>
      <c r="I33" s="12">
        <v>328</v>
      </c>
      <c r="J33" s="12">
        <v>186</v>
      </c>
      <c r="K33" s="12">
        <v>128</v>
      </c>
      <c r="L33" s="12">
        <v>47</v>
      </c>
      <c r="M33" s="12">
        <v>42</v>
      </c>
      <c r="N33" s="12">
        <v>0</v>
      </c>
      <c r="O33" s="12">
        <v>140</v>
      </c>
      <c r="P33" s="12">
        <v>4173</v>
      </c>
    </row>
    <row r="34" spans="1:16">
      <c r="A34" s="5" t="s">
        <v>30</v>
      </c>
      <c r="B34" s="13">
        <f t="shared" ref="B34:P34" si="4">SUM(B35:B38)</f>
        <v>17</v>
      </c>
      <c r="C34" s="13">
        <f t="shared" si="4"/>
        <v>176</v>
      </c>
      <c r="D34" s="13">
        <f t="shared" si="4"/>
        <v>724</v>
      </c>
      <c r="E34" s="13">
        <f t="shared" si="4"/>
        <v>1029</v>
      </c>
      <c r="F34" s="13">
        <f t="shared" si="4"/>
        <v>1049</v>
      </c>
      <c r="G34" s="13">
        <f t="shared" si="4"/>
        <v>556</v>
      </c>
      <c r="H34" s="13">
        <f t="shared" si="4"/>
        <v>256</v>
      </c>
      <c r="I34" s="13">
        <f t="shared" si="4"/>
        <v>236</v>
      </c>
      <c r="J34" s="13">
        <f t="shared" si="4"/>
        <v>221</v>
      </c>
      <c r="K34" s="13">
        <f t="shared" si="4"/>
        <v>167</v>
      </c>
      <c r="L34" s="13">
        <f t="shared" si="4"/>
        <v>74</v>
      </c>
      <c r="M34" s="13">
        <f t="shared" si="4"/>
        <v>85</v>
      </c>
      <c r="N34" s="13">
        <f t="shared" si="4"/>
        <v>0</v>
      </c>
      <c r="O34" s="13">
        <f t="shared" si="4"/>
        <v>131</v>
      </c>
      <c r="P34" s="13">
        <f t="shared" si="4"/>
        <v>4721</v>
      </c>
    </row>
    <row r="35" spans="1:16">
      <c r="A35" s="6" t="s">
        <v>31</v>
      </c>
      <c r="B35" s="11">
        <v>0</v>
      </c>
      <c r="C35" s="11">
        <v>26</v>
      </c>
      <c r="D35" s="11">
        <v>131</v>
      </c>
      <c r="E35" s="11">
        <v>158</v>
      </c>
      <c r="F35" s="11">
        <v>93</v>
      </c>
      <c r="G35" s="11">
        <v>47</v>
      </c>
      <c r="H35" s="11">
        <v>18</v>
      </c>
      <c r="I35" s="11">
        <v>29</v>
      </c>
      <c r="J35" s="11">
        <v>13</v>
      </c>
      <c r="K35" s="11">
        <v>3</v>
      </c>
      <c r="L35" s="11">
        <v>2</v>
      </c>
      <c r="M35" s="11">
        <v>12</v>
      </c>
      <c r="N35" s="11">
        <v>0</v>
      </c>
      <c r="O35" s="11">
        <v>12</v>
      </c>
      <c r="P35" s="11">
        <v>544</v>
      </c>
    </row>
    <row r="36" spans="1:16">
      <c r="A36" s="6" t="s">
        <v>32</v>
      </c>
      <c r="B36" s="12">
        <v>2</v>
      </c>
      <c r="C36" s="12">
        <v>52</v>
      </c>
      <c r="D36" s="12">
        <v>224</v>
      </c>
      <c r="E36" s="12">
        <v>177</v>
      </c>
      <c r="F36" s="12">
        <v>154</v>
      </c>
      <c r="G36" s="12">
        <v>37</v>
      </c>
      <c r="H36" s="12">
        <v>17</v>
      </c>
      <c r="I36" s="12">
        <v>12</v>
      </c>
      <c r="J36" s="12">
        <v>16</v>
      </c>
      <c r="K36" s="12">
        <v>5</v>
      </c>
      <c r="L36" s="12">
        <v>2</v>
      </c>
      <c r="M36" s="12">
        <v>2</v>
      </c>
      <c r="N36" s="12">
        <v>0</v>
      </c>
      <c r="O36" s="12">
        <v>12</v>
      </c>
      <c r="P36" s="12">
        <v>712</v>
      </c>
    </row>
    <row r="37" spans="1:16">
      <c r="A37" s="6" t="s">
        <v>33</v>
      </c>
      <c r="B37" s="12">
        <v>1</v>
      </c>
      <c r="C37" s="12">
        <v>78</v>
      </c>
      <c r="D37" s="12">
        <v>222</v>
      </c>
      <c r="E37" s="12">
        <v>322</v>
      </c>
      <c r="F37" s="12">
        <v>274</v>
      </c>
      <c r="G37" s="12">
        <v>105</v>
      </c>
      <c r="H37" s="12">
        <v>62</v>
      </c>
      <c r="I37" s="12">
        <v>67</v>
      </c>
      <c r="J37" s="12">
        <v>80</v>
      </c>
      <c r="K37" s="12">
        <v>51</v>
      </c>
      <c r="L37" s="12">
        <v>31</v>
      </c>
      <c r="M37" s="12">
        <v>21</v>
      </c>
      <c r="N37" s="12">
        <v>0</v>
      </c>
      <c r="O37" s="12">
        <v>26</v>
      </c>
      <c r="P37" s="12">
        <v>1340</v>
      </c>
    </row>
    <row r="38" spans="1:16">
      <c r="A38" s="7" t="s">
        <v>34</v>
      </c>
      <c r="B38" s="14">
        <v>14</v>
      </c>
      <c r="C38" s="14">
        <v>20</v>
      </c>
      <c r="D38" s="14">
        <v>147</v>
      </c>
      <c r="E38" s="14">
        <v>372</v>
      </c>
      <c r="F38" s="14">
        <v>528</v>
      </c>
      <c r="G38" s="14">
        <v>367</v>
      </c>
      <c r="H38" s="14">
        <v>159</v>
      </c>
      <c r="I38" s="14">
        <v>128</v>
      </c>
      <c r="J38" s="14">
        <v>112</v>
      </c>
      <c r="K38" s="14">
        <v>108</v>
      </c>
      <c r="L38" s="14">
        <v>39</v>
      </c>
      <c r="M38" s="14">
        <v>50</v>
      </c>
      <c r="N38" s="14">
        <v>0</v>
      </c>
      <c r="O38" s="14">
        <v>81</v>
      </c>
      <c r="P38" s="14">
        <v>2125</v>
      </c>
    </row>
    <row r="39" spans="1:16">
      <c r="A39" s="8" t="s">
        <v>51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Normal="100" workbookViewId="0"/>
  </sheetViews>
  <sheetFormatPr defaultRowHeight="12.75"/>
  <cols>
    <col min="1" max="1" width="29.140625" style="2" customWidth="1"/>
    <col min="2" max="16" width="14.7109375" style="2" customWidth="1"/>
    <col min="17" max="16384" width="9.140625" style="2"/>
  </cols>
  <sheetData>
    <row r="1" spans="1:16">
      <c r="A1" s="18" t="s">
        <v>49</v>
      </c>
    </row>
    <row r="2" spans="1:16">
      <c r="A2" s="1" t="s">
        <v>50</v>
      </c>
    </row>
    <row r="3" spans="1:16">
      <c r="A3" s="2" t="s">
        <v>60</v>
      </c>
    </row>
    <row r="5" spans="1:16" s="3" customFormat="1" ht="25.5">
      <c r="A5" s="4" t="s">
        <v>1</v>
      </c>
      <c r="B5" s="16" t="s">
        <v>36</v>
      </c>
      <c r="C5" s="16" t="s">
        <v>37</v>
      </c>
      <c r="D5" s="16" t="s">
        <v>38</v>
      </c>
      <c r="E5" s="16" t="s">
        <v>39</v>
      </c>
      <c r="F5" s="16" t="s">
        <v>40</v>
      </c>
      <c r="G5" s="16" t="s">
        <v>41</v>
      </c>
      <c r="H5" s="16" t="s">
        <v>42</v>
      </c>
      <c r="I5" s="16" t="s">
        <v>43</v>
      </c>
      <c r="J5" s="16" t="s">
        <v>44</v>
      </c>
      <c r="K5" s="16" t="s">
        <v>45</v>
      </c>
      <c r="L5" s="16" t="s">
        <v>46</v>
      </c>
      <c r="M5" s="16" t="s">
        <v>47</v>
      </c>
      <c r="N5" s="16" t="s">
        <v>48</v>
      </c>
      <c r="O5" s="16" t="s">
        <v>35</v>
      </c>
      <c r="P5" s="17" t="s">
        <v>0</v>
      </c>
    </row>
    <row r="6" spans="1:16">
      <c r="A6" s="5" t="s">
        <v>2</v>
      </c>
      <c r="B6" s="9">
        <v>180</v>
      </c>
      <c r="C6" s="9">
        <v>2364</v>
      </c>
      <c r="D6" s="9">
        <v>10722</v>
      </c>
      <c r="E6" s="9">
        <v>12731</v>
      </c>
      <c r="F6" s="9">
        <v>21062</v>
      </c>
      <c r="G6" s="9">
        <v>10892</v>
      </c>
      <c r="H6" s="9">
        <v>8557</v>
      </c>
      <c r="I6" s="9">
        <v>9968</v>
      </c>
      <c r="J6" s="9">
        <v>9376</v>
      </c>
      <c r="K6" s="9">
        <v>6925</v>
      </c>
      <c r="L6" s="9">
        <v>2695</v>
      </c>
      <c r="M6" s="9">
        <v>3789</v>
      </c>
      <c r="N6" s="9">
        <v>0</v>
      </c>
      <c r="O6" s="9">
        <v>2511</v>
      </c>
      <c r="P6" s="9">
        <v>101772</v>
      </c>
    </row>
    <row r="7" spans="1:16">
      <c r="A7" s="5" t="s">
        <v>3</v>
      </c>
      <c r="B7" s="10">
        <f t="shared" ref="B7:P7" si="0">SUM(B8:B14)</f>
        <v>4</v>
      </c>
      <c r="C7" s="10">
        <f t="shared" si="0"/>
        <v>93</v>
      </c>
      <c r="D7" s="10">
        <f t="shared" si="0"/>
        <v>509</v>
      </c>
      <c r="E7" s="10">
        <f t="shared" si="0"/>
        <v>819</v>
      </c>
      <c r="F7" s="10">
        <f t="shared" si="0"/>
        <v>647</v>
      </c>
      <c r="G7" s="10">
        <f t="shared" si="0"/>
        <v>318</v>
      </c>
      <c r="H7" s="10">
        <f t="shared" si="0"/>
        <v>159</v>
      </c>
      <c r="I7" s="10">
        <f t="shared" si="0"/>
        <v>183</v>
      </c>
      <c r="J7" s="10">
        <f t="shared" si="0"/>
        <v>114</v>
      </c>
      <c r="K7" s="10">
        <f t="shared" si="0"/>
        <v>59</v>
      </c>
      <c r="L7" s="10">
        <f t="shared" si="0"/>
        <v>14</v>
      </c>
      <c r="M7" s="10">
        <f t="shared" si="0"/>
        <v>31</v>
      </c>
      <c r="N7" s="10">
        <f t="shared" si="0"/>
        <v>0</v>
      </c>
      <c r="O7" s="10">
        <f t="shared" si="0"/>
        <v>34</v>
      </c>
      <c r="P7" s="10">
        <f t="shared" si="0"/>
        <v>2984</v>
      </c>
    </row>
    <row r="8" spans="1:16">
      <c r="A8" s="6" t="s">
        <v>4</v>
      </c>
      <c r="B8" s="11">
        <v>0</v>
      </c>
      <c r="C8" s="11">
        <v>24</v>
      </c>
      <c r="D8" s="11">
        <v>40</v>
      </c>
      <c r="E8" s="11">
        <v>27</v>
      </c>
      <c r="F8" s="11">
        <v>12</v>
      </c>
      <c r="G8" s="11">
        <v>2</v>
      </c>
      <c r="H8" s="11">
        <v>0</v>
      </c>
      <c r="I8" s="11">
        <v>0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11">
        <v>1</v>
      </c>
      <c r="P8" s="11">
        <v>107</v>
      </c>
    </row>
    <row r="9" spans="1:16">
      <c r="A9" s="6" t="s">
        <v>5</v>
      </c>
      <c r="B9" s="12">
        <v>0</v>
      </c>
      <c r="C9" s="12">
        <v>3</v>
      </c>
      <c r="D9" s="12">
        <v>12</v>
      </c>
      <c r="E9" s="12">
        <v>8</v>
      </c>
      <c r="F9" s="12">
        <v>9</v>
      </c>
      <c r="G9" s="12">
        <v>1</v>
      </c>
      <c r="H9" s="12">
        <v>1</v>
      </c>
      <c r="I9" s="12">
        <v>2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36</v>
      </c>
    </row>
    <row r="10" spans="1:16">
      <c r="A10" s="6" t="s">
        <v>6</v>
      </c>
      <c r="B10" s="12">
        <v>2</v>
      </c>
      <c r="C10" s="12">
        <v>12</v>
      </c>
      <c r="D10" s="12">
        <v>52</v>
      </c>
      <c r="E10" s="12">
        <v>382</v>
      </c>
      <c r="F10" s="12">
        <v>232</v>
      </c>
      <c r="G10" s="12">
        <v>117</v>
      </c>
      <c r="H10" s="12">
        <v>41</v>
      </c>
      <c r="I10" s="12">
        <v>37</v>
      </c>
      <c r="J10" s="12">
        <v>29</v>
      </c>
      <c r="K10" s="12">
        <v>10</v>
      </c>
      <c r="L10" s="12">
        <v>8</v>
      </c>
      <c r="M10" s="12">
        <v>19</v>
      </c>
      <c r="N10" s="12">
        <v>0</v>
      </c>
      <c r="O10" s="12">
        <v>3</v>
      </c>
      <c r="P10" s="12">
        <v>944</v>
      </c>
    </row>
    <row r="11" spans="1:16">
      <c r="A11" s="6" t="s">
        <v>7</v>
      </c>
      <c r="B11" s="12">
        <v>0</v>
      </c>
      <c r="C11" s="12">
        <v>1</v>
      </c>
      <c r="D11" s="12">
        <v>1</v>
      </c>
      <c r="E11" s="12">
        <v>0</v>
      </c>
      <c r="F11" s="12">
        <v>0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1</v>
      </c>
      <c r="P11" s="12">
        <v>4</v>
      </c>
    </row>
    <row r="12" spans="1:16">
      <c r="A12" s="6" t="s">
        <v>8</v>
      </c>
      <c r="B12" s="12">
        <v>2</v>
      </c>
      <c r="C12" s="12">
        <v>46</v>
      </c>
      <c r="D12" s="12">
        <v>324</v>
      </c>
      <c r="E12" s="12">
        <v>328</v>
      </c>
      <c r="F12" s="12">
        <v>264</v>
      </c>
      <c r="G12" s="12">
        <v>147</v>
      </c>
      <c r="H12" s="12">
        <v>67</v>
      </c>
      <c r="I12" s="12">
        <v>61</v>
      </c>
      <c r="J12" s="12">
        <v>50</v>
      </c>
      <c r="K12" s="12">
        <v>38</v>
      </c>
      <c r="L12" s="12">
        <v>4</v>
      </c>
      <c r="M12" s="12">
        <v>8</v>
      </c>
      <c r="N12" s="12">
        <v>0</v>
      </c>
      <c r="O12" s="12">
        <v>27</v>
      </c>
      <c r="P12" s="12">
        <v>1366</v>
      </c>
    </row>
    <row r="13" spans="1:16">
      <c r="A13" s="6" t="s">
        <v>9</v>
      </c>
      <c r="B13" s="12">
        <v>0</v>
      </c>
      <c r="C13" s="12">
        <v>0</v>
      </c>
      <c r="D13" s="12">
        <v>10</v>
      </c>
      <c r="E13" s="12">
        <v>10</v>
      </c>
      <c r="F13" s="12">
        <v>13</v>
      </c>
      <c r="G13" s="12">
        <v>7</v>
      </c>
      <c r="H13" s="12">
        <v>3</v>
      </c>
      <c r="I13" s="12">
        <v>2</v>
      </c>
      <c r="J13" s="12">
        <v>5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50</v>
      </c>
    </row>
    <row r="14" spans="1:16">
      <c r="A14" s="6" t="s">
        <v>10</v>
      </c>
      <c r="B14" s="12">
        <v>0</v>
      </c>
      <c r="C14" s="12">
        <v>7</v>
      </c>
      <c r="D14" s="12">
        <v>70</v>
      </c>
      <c r="E14" s="12">
        <v>64</v>
      </c>
      <c r="F14" s="12">
        <v>117</v>
      </c>
      <c r="G14" s="12">
        <v>43</v>
      </c>
      <c r="H14" s="12">
        <v>47</v>
      </c>
      <c r="I14" s="12">
        <v>81</v>
      </c>
      <c r="J14" s="12">
        <v>29</v>
      </c>
      <c r="K14" s="12">
        <v>11</v>
      </c>
      <c r="L14" s="12">
        <v>2</v>
      </c>
      <c r="M14" s="12">
        <v>4</v>
      </c>
      <c r="N14" s="12">
        <v>0</v>
      </c>
      <c r="O14" s="12">
        <v>2</v>
      </c>
      <c r="P14" s="12">
        <v>477</v>
      </c>
    </row>
    <row r="15" spans="1:16">
      <c r="A15" s="5" t="s">
        <v>11</v>
      </c>
      <c r="B15" s="13">
        <f t="shared" ref="B15:P15" si="1">SUM(B16:B24)</f>
        <v>13</v>
      </c>
      <c r="C15" s="13">
        <f t="shared" si="1"/>
        <v>701</v>
      </c>
      <c r="D15" s="13">
        <f t="shared" si="1"/>
        <v>2980</v>
      </c>
      <c r="E15" s="13">
        <f t="shared" si="1"/>
        <v>1945</v>
      </c>
      <c r="F15" s="13">
        <f t="shared" si="1"/>
        <v>2332</v>
      </c>
      <c r="G15" s="13">
        <f t="shared" si="1"/>
        <v>1047</v>
      </c>
      <c r="H15" s="13">
        <f t="shared" si="1"/>
        <v>793</v>
      </c>
      <c r="I15" s="13">
        <f t="shared" si="1"/>
        <v>904</v>
      </c>
      <c r="J15" s="13">
        <f t="shared" si="1"/>
        <v>622</v>
      </c>
      <c r="K15" s="13">
        <f t="shared" si="1"/>
        <v>340</v>
      </c>
      <c r="L15" s="13">
        <f t="shared" si="1"/>
        <v>133</v>
      </c>
      <c r="M15" s="13">
        <f t="shared" si="1"/>
        <v>182</v>
      </c>
      <c r="N15" s="13">
        <f t="shared" si="1"/>
        <v>0</v>
      </c>
      <c r="O15" s="13">
        <f t="shared" si="1"/>
        <v>510</v>
      </c>
      <c r="P15" s="13">
        <f t="shared" si="1"/>
        <v>12502</v>
      </c>
    </row>
    <row r="16" spans="1:16">
      <c r="A16" s="6" t="s">
        <v>12</v>
      </c>
      <c r="B16" s="12">
        <v>0</v>
      </c>
      <c r="C16" s="12">
        <v>28</v>
      </c>
      <c r="D16" s="12">
        <v>122</v>
      </c>
      <c r="E16" s="12">
        <v>66</v>
      </c>
      <c r="F16" s="12">
        <v>94</v>
      </c>
      <c r="G16" s="12">
        <v>33</v>
      </c>
      <c r="H16" s="12">
        <v>20</v>
      </c>
      <c r="I16" s="12">
        <v>20</v>
      </c>
      <c r="J16" s="12">
        <v>9</v>
      </c>
      <c r="K16" s="12">
        <v>7</v>
      </c>
      <c r="L16" s="12">
        <v>6</v>
      </c>
      <c r="M16" s="12">
        <v>4</v>
      </c>
      <c r="N16" s="12">
        <v>0</v>
      </c>
      <c r="O16" s="12">
        <v>5</v>
      </c>
      <c r="P16" s="12">
        <v>414</v>
      </c>
    </row>
    <row r="17" spans="1:16">
      <c r="A17" s="6" t="s">
        <v>13</v>
      </c>
      <c r="B17" s="12">
        <v>6</v>
      </c>
      <c r="C17" s="12">
        <v>55</v>
      </c>
      <c r="D17" s="12">
        <v>160</v>
      </c>
      <c r="E17" s="12">
        <v>58</v>
      </c>
      <c r="F17" s="12">
        <v>39</v>
      </c>
      <c r="G17" s="12">
        <v>41</v>
      </c>
      <c r="H17" s="12">
        <v>13</v>
      </c>
      <c r="I17" s="12">
        <v>12</v>
      </c>
      <c r="J17" s="12">
        <v>10</v>
      </c>
      <c r="K17" s="12">
        <v>5</v>
      </c>
      <c r="L17" s="12">
        <v>0</v>
      </c>
      <c r="M17" s="12">
        <v>0</v>
      </c>
      <c r="N17" s="12">
        <v>0</v>
      </c>
      <c r="O17" s="12">
        <v>3</v>
      </c>
      <c r="P17" s="12">
        <v>402</v>
      </c>
    </row>
    <row r="18" spans="1:16">
      <c r="A18" s="6" t="s">
        <v>14</v>
      </c>
      <c r="B18" s="12">
        <v>0</v>
      </c>
      <c r="C18" s="12">
        <v>96</v>
      </c>
      <c r="D18" s="12">
        <v>413</v>
      </c>
      <c r="E18" s="12">
        <v>344</v>
      </c>
      <c r="F18" s="12">
        <v>332</v>
      </c>
      <c r="G18" s="12">
        <v>98</v>
      </c>
      <c r="H18" s="12">
        <v>52</v>
      </c>
      <c r="I18" s="12">
        <v>47</v>
      </c>
      <c r="J18" s="12">
        <v>44</v>
      </c>
      <c r="K18" s="12">
        <v>20</v>
      </c>
      <c r="L18" s="12">
        <v>7</v>
      </c>
      <c r="M18" s="12">
        <v>6</v>
      </c>
      <c r="N18" s="12">
        <v>0</v>
      </c>
      <c r="O18" s="12">
        <v>20</v>
      </c>
      <c r="P18" s="12">
        <v>1479</v>
      </c>
    </row>
    <row r="19" spans="1:16">
      <c r="A19" s="6" t="s">
        <v>15</v>
      </c>
      <c r="B19" s="12">
        <v>0</v>
      </c>
      <c r="C19" s="12">
        <v>31</v>
      </c>
      <c r="D19" s="12">
        <v>134</v>
      </c>
      <c r="E19" s="12">
        <v>79</v>
      </c>
      <c r="F19" s="12">
        <v>94</v>
      </c>
      <c r="G19" s="12">
        <v>12</v>
      </c>
      <c r="H19" s="12">
        <v>10</v>
      </c>
      <c r="I19" s="12">
        <v>10</v>
      </c>
      <c r="J19" s="12">
        <v>16</v>
      </c>
      <c r="K19" s="12">
        <v>3</v>
      </c>
      <c r="L19" s="12">
        <v>1</v>
      </c>
      <c r="M19" s="12">
        <v>3</v>
      </c>
      <c r="N19" s="12">
        <v>0</v>
      </c>
      <c r="O19" s="12">
        <v>10</v>
      </c>
      <c r="P19" s="12">
        <v>403</v>
      </c>
    </row>
    <row r="20" spans="1:16">
      <c r="A20" s="6" t="s">
        <v>16</v>
      </c>
      <c r="B20" s="12">
        <v>0</v>
      </c>
      <c r="C20" s="12">
        <v>13</v>
      </c>
      <c r="D20" s="12">
        <v>103</v>
      </c>
      <c r="E20" s="12">
        <v>38</v>
      </c>
      <c r="F20" s="12">
        <v>47</v>
      </c>
      <c r="G20" s="12">
        <v>16</v>
      </c>
      <c r="H20" s="12">
        <v>10</v>
      </c>
      <c r="I20" s="12">
        <v>6</v>
      </c>
      <c r="J20" s="12">
        <v>4</v>
      </c>
      <c r="K20" s="12">
        <v>6</v>
      </c>
      <c r="L20" s="12">
        <v>0</v>
      </c>
      <c r="M20" s="12">
        <v>0</v>
      </c>
      <c r="N20" s="12">
        <v>0</v>
      </c>
      <c r="O20" s="12">
        <v>10</v>
      </c>
      <c r="P20" s="12">
        <v>253</v>
      </c>
    </row>
    <row r="21" spans="1:16">
      <c r="A21" s="6" t="s">
        <v>17</v>
      </c>
      <c r="B21" s="12">
        <v>3</v>
      </c>
      <c r="C21" s="12">
        <v>101</v>
      </c>
      <c r="D21" s="12">
        <v>888</v>
      </c>
      <c r="E21" s="12">
        <v>545</v>
      </c>
      <c r="F21" s="12">
        <v>650</v>
      </c>
      <c r="G21" s="12">
        <v>327</v>
      </c>
      <c r="H21" s="12">
        <v>326</v>
      </c>
      <c r="I21" s="12">
        <v>456</v>
      </c>
      <c r="J21" s="12">
        <v>231</v>
      </c>
      <c r="K21" s="12">
        <v>116</v>
      </c>
      <c r="L21" s="12">
        <v>53</v>
      </c>
      <c r="M21" s="12">
        <v>88</v>
      </c>
      <c r="N21" s="12">
        <v>0</v>
      </c>
      <c r="O21" s="12">
        <v>284</v>
      </c>
      <c r="P21" s="12">
        <v>4068</v>
      </c>
    </row>
    <row r="22" spans="1:16">
      <c r="A22" s="6" t="s">
        <v>18</v>
      </c>
      <c r="B22" s="12">
        <v>0</v>
      </c>
      <c r="C22" s="12">
        <v>94</v>
      </c>
      <c r="D22" s="12">
        <v>213</v>
      </c>
      <c r="E22" s="12">
        <v>77</v>
      </c>
      <c r="F22" s="12">
        <v>96</v>
      </c>
      <c r="G22" s="12">
        <v>38</v>
      </c>
      <c r="H22" s="12">
        <v>40</v>
      </c>
      <c r="I22" s="12">
        <v>16</v>
      </c>
      <c r="J22" s="12">
        <v>5</v>
      </c>
      <c r="K22" s="12">
        <v>7</v>
      </c>
      <c r="L22" s="12">
        <v>1</v>
      </c>
      <c r="M22" s="12">
        <v>0</v>
      </c>
      <c r="N22" s="12">
        <v>0</v>
      </c>
      <c r="O22" s="12">
        <v>6</v>
      </c>
      <c r="P22" s="12">
        <v>593</v>
      </c>
    </row>
    <row r="23" spans="1:16">
      <c r="A23" s="6" t="s">
        <v>19</v>
      </c>
      <c r="B23" s="12">
        <v>1</v>
      </c>
      <c r="C23" s="12">
        <v>56</v>
      </c>
      <c r="D23" s="12">
        <v>116</v>
      </c>
      <c r="E23" s="12">
        <v>172</v>
      </c>
      <c r="F23" s="12">
        <v>173</v>
      </c>
      <c r="G23" s="12">
        <v>86</v>
      </c>
      <c r="H23" s="12">
        <v>47</v>
      </c>
      <c r="I23" s="12">
        <v>43</v>
      </c>
      <c r="J23" s="12">
        <v>29</v>
      </c>
      <c r="K23" s="12">
        <v>14</v>
      </c>
      <c r="L23" s="12">
        <v>6</v>
      </c>
      <c r="M23" s="12">
        <v>1</v>
      </c>
      <c r="N23" s="12">
        <v>0</v>
      </c>
      <c r="O23" s="12">
        <v>16</v>
      </c>
      <c r="P23" s="12">
        <v>760</v>
      </c>
    </row>
    <row r="24" spans="1:16">
      <c r="A24" s="6" t="s">
        <v>20</v>
      </c>
      <c r="B24" s="12">
        <v>3</v>
      </c>
      <c r="C24" s="12">
        <v>227</v>
      </c>
      <c r="D24" s="12">
        <v>831</v>
      </c>
      <c r="E24" s="12">
        <v>566</v>
      </c>
      <c r="F24" s="12">
        <v>807</v>
      </c>
      <c r="G24" s="12">
        <v>396</v>
      </c>
      <c r="H24" s="12">
        <v>275</v>
      </c>
      <c r="I24" s="12">
        <v>294</v>
      </c>
      <c r="J24" s="12">
        <v>274</v>
      </c>
      <c r="K24" s="12">
        <v>162</v>
      </c>
      <c r="L24" s="12">
        <v>59</v>
      </c>
      <c r="M24" s="12">
        <v>80</v>
      </c>
      <c r="N24" s="12">
        <v>0</v>
      </c>
      <c r="O24" s="12">
        <v>156</v>
      </c>
      <c r="P24" s="12">
        <v>4130</v>
      </c>
    </row>
    <row r="25" spans="1:16">
      <c r="A25" s="5" t="s">
        <v>21</v>
      </c>
      <c r="B25" s="13">
        <f t="shared" ref="B25:P25" si="2">SUM(B26:B29)</f>
        <v>135</v>
      </c>
      <c r="C25" s="13">
        <f t="shared" si="2"/>
        <v>1101</v>
      </c>
      <c r="D25" s="13">
        <f t="shared" si="2"/>
        <v>5172</v>
      </c>
      <c r="E25" s="13">
        <f t="shared" si="2"/>
        <v>6881</v>
      </c>
      <c r="F25" s="13">
        <f t="shared" si="2"/>
        <v>14174</v>
      </c>
      <c r="G25" s="13">
        <f t="shared" si="2"/>
        <v>7879</v>
      </c>
      <c r="H25" s="13">
        <f t="shared" si="2"/>
        <v>6510</v>
      </c>
      <c r="I25" s="13">
        <f t="shared" si="2"/>
        <v>7808</v>
      </c>
      <c r="J25" s="13">
        <f t="shared" si="2"/>
        <v>7771</v>
      </c>
      <c r="K25" s="13">
        <f t="shared" si="2"/>
        <v>6013</v>
      </c>
      <c r="L25" s="13">
        <f t="shared" si="2"/>
        <v>2364</v>
      </c>
      <c r="M25" s="13">
        <f t="shared" si="2"/>
        <v>3372</v>
      </c>
      <c r="N25" s="13">
        <f t="shared" si="2"/>
        <v>0</v>
      </c>
      <c r="O25" s="13">
        <f t="shared" si="2"/>
        <v>1487</v>
      </c>
      <c r="P25" s="13">
        <f t="shared" si="2"/>
        <v>70667</v>
      </c>
    </row>
    <row r="26" spans="1:16">
      <c r="A26" s="6" t="s">
        <v>22</v>
      </c>
      <c r="B26" s="11">
        <v>94</v>
      </c>
      <c r="C26" s="11">
        <v>538</v>
      </c>
      <c r="D26" s="11">
        <v>2124</v>
      </c>
      <c r="E26" s="11">
        <v>1771</v>
      </c>
      <c r="F26" s="11">
        <v>2311</v>
      </c>
      <c r="G26" s="11">
        <v>1369</v>
      </c>
      <c r="H26" s="11">
        <v>1328</v>
      </c>
      <c r="I26" s="11">
        <v>1658</v>
      </c>
      <c r="J26" s="11">
        <v>1712</v>
      </c>
      <c r="K26" s="11">
        <v>1331</v>
      </c>
      <c r="L26" s="11">
        <v>424</v>
      </c>
      <c r="M26" s="11">
        <v>333</v>
      </c>
      <c r="N26" s="11">
        <v>0</v>
      </c>
      <c r="O26" s="11">
        <v>263</v>
      </c>
      <c r="P26" s="11">
        <v>15256</v>
      </c>
    </row>
    <row r="27" spans="1:16">
      <c r="A27" s="6" t="s">
        <v>23</v>
      </c>
      <c r="B27" s="12">
        <v>2</v>
      </c>
      <c r="C27" s="12">
        <v>48</v>
      </c>
      <c r="D27" s="12">
        <v>258</v>
      </c>
      <c r="E27" s="12">
        <v>232</v>
      </c>
      <c r="F27" s="12">
        <v>289</v>
      </c>
      <c r="G27" s="12">
        <v>107</v>
      </c>
      <c r="H27" s="12">
        <v>56</v>
      </c>
      <c r="I27" s="12">
        <v>74</v>
      </c>
      <c r="J27" s="12">
        <v>79</v>
      </c>
      <c r="K27" s="12">
        <v>61</v>
      </c>
      <c r="L27" s="12">
        <v>14</v>
      </c>
      <c r="M27" s="12">
        <v>18</v>
      </c>
      <c r="N27" s="12">
        <v>0</v>
      </c>
      <c r="O27" s="12">
        <v>37</v>
      </c>
      <c r="P27" s="12">
        <v>1275</v>
      </c>
    </row>
    <row r="28" spans="1:16">
      <c r="A28" s="6" t="s">
        <v>24</v>
      </c>
      <c r="B28" s="12">
        <v>14</v>
      </c>
      <c r="C28" s="12">
        <v>97</v>
      </c>
      <c r="D28" s="12">
        <v>1193</v>
      </c>
      <c r="E28" s="12">
        <v>2210</v>
      </c>
      <c r="F28" s="12">
        <v>4217</v>
      </c>
      <c r="G28" s="12">
        <v>2635</v>
      </c>
      <c r="H28" s="12">
        <v>2062</v>
      </c>
      <c r="I28" s="12">
        <v>2343</v>
      </c>
      <c r="J28" s="12">
        <v>2120</v>
      </c>
      <c r="K28" s="12">
        <v>1874</v>
      </c>
      <c r="L28" s="12">
        <v>888</v>
      </c>
      <c r="M28" s="12">
        <v>1253</v>
      </c>
      <c r="N28" s="12">
        <v>0</v>
      </c>
      <c r="O28" s="12">
        <v>344</v>
      </c>
      <c r="P28" s="12">
        <v>21250</v>
      </c>
    </row>
    <row r="29" spans="1:16">
      <c r="A29" s="6" t="s">
        <v>25</v>
      </c>
      <c r="B29" s="12">
        <v>25</v>
      </c>
      <c r="C29" s="12">
        <v>418</v>
      </c>
      <c r="D29" s="12">
        <v>1597</v>
      </c>
      <c r="E29" s="12">
        <v>2668</v>
      </c>
      <c r="F29" s="12">
        <v>7357</v>
      </c>
      <c r="G29" s="12">
        <v>3768</v>
      </c>
      <c r="H29" s="12">
        <v>3064</v>
      </c>
      <c r="I29" s="12">
        <v>3733</v>
      </c>
      <c r="J29" s="12">
        <v>3860</v>
      </c>
      <c r="K29" s="12">
        <v>2747</v>
      </c>
      <c r="L29" s="12">
        <v>1038</v>
      </c>
      <c r="M29" s="12">
        <v>1768</v>
      </c>
      <c r="N29" s="12">
        <v>0</v>
      </c>
      <c r="O29" s="12">
        <v>843</v>
      </c>
      <c r="P29" s="12">
        <v>32886</v>
      </c>
    </row>
    <row r="30" spans="1:16">
      <c r="A30" s="5" t="s">
        <v>26</v>
      </c>
      <c r="B30" s="13">
        <f t="shared" ref="B30:P30" si="3">SUM(B31:B33)</f>
        <v>23</v>
      </c>
      <c r="C30" s="13">
        <f t="shared" si="3"/>
        <v>287</v>
      </c>
      <c r="D30" s="13">
        <f t="shared" si="3"/>
        <v>1095</v>
      </c>
      <c r="E30" s="13">
        <f t="shared" si="3"/>
        <v>1959</v>
      </c>
      <c r="F30" s="13">
        <f t="shared" si="3"/>
        <v>2938</v>
      </c>
      <c r="G30" s="13">
        <f t="shared" si="3"/>
        <v>1221</v>
      </c>
      <c r="H30" s="13">
        <f t="shared" si="3"/>
        <v>878</v>
      </c>
      <c r="I30" s="13">
        <f t="shared" si="3"/>
        <v>832</v>
      </c>
      <c r="J30" s="13">
        <f t="shared" si="3"/>
        <v>690</v>
      </c>
      <c r="K30" s="13">
        <f t="shared" si="3"/>
        <v>404</v>
      </c>
      <c r="L30" s="13">
        <f t="shared" si="3"/>
        <v>115</v>
      </c>
      <c r="M30" s="13">
        <f t="shared" si="3"/>
        <v>108</v>
      </c>
      <c r="N30" s="13">
        <f t="shared" si="3"/>
        <v>0</v>
      </c>
      <c r="O30" s="13">
        <f t="shared" si="3"/>
        <v>336</v>
      </c>
      <c r="P30" s="13">
        <f t="shared" si="3"/>
        <v>10886</v>
      </c>
    </row>
    <row r="31" spans="1:16">
      <c r="A31" s="6" t="s">
        <v>27</v>
      </c>
      <c r="B31" s="12">
        <v>5</v>
      </c>
      <c r="C31" s="12">
        <v>99</v>
      </c>
      <c r="D31" s="12">
        <v>344</v>
      </c>
      <c r="E31" s="12">
        <v>513</v>
      </c>
      <c r="F31" s="12">
        <v>1053</v>
      </c>
      <c r="G31" s="12">
        <v>453</v>
      </c>
      <c r="H31" s="12">
        <v>376</v>
      </c>
      <c r="I31" s="12">
        <v>327</v>
      </c>
      <c r="J31" s="12">
        <v>283</v>
      </c>
      <c r="K31" s="12">
        <v>151</v>
      </c>
      <c r="L31" s="12">
        <v>42</v>
      </c>
      <c r="M31" s="12">
        <v>48</v>
      </c>
      <c r="N31" s="12">
        <v>0</v>
      </c>
      <c r="O31" s="12">
        <v>103</v>
      </c>
      <c r="P31" s="12">
        <v>3797</v>
      </c>
    </row>
    <row r="32" spans="1:16">
      <c r="A32" s="6" t="s">
        <v>28</v>
      </c>
      <c r="B32" s="12">
        <v>2</v>
      </c>
      <c r="C32" s="12">
        <v>70</v>
      </c>
      <c r="D32" s="12">
        <v>245</v>
      </c>
      <c r="E32" s="12">
        <v>643</v>
      </c>
      <c r="F32" s="12">
        <v>697</v>
      </c>
      <c r="G32" s="12">
        <v>297</v>
      </c>
      <c r="H32" s="12">
        <v>176</v>
      </c>
      <c r="I32" s="12">
        <v>185</v>
      </c>
      <c r="J32" s="12">
        <v>154</v>
      </c>
      <c r="K32" s="12">
        <v>125</v>
      </c>
      <c r="L32" s="12">
        <v>34</v>
      </c>
      <c r="M32" s="12">
        <v>46</v>
      </c>
      <c r="N32" s="12">
        <v>0</v>
      </c>
      <c r="O32" s="12">
        <v>71</v>
      </c>
      <c r="P32" s="12">
        <v>2745</v>
      </c>
    </row>
    <row r="33" spans="1:16">
      <c r="A33" s="6" t="s">
        <v>29</v>
      </c>
      <c r="B33" s="12">
        <v>16</v>
      </c>
      <c r="C33" s="12">
        <v>118</v>
      </c>
      <c r="D33" s="12">
        <v>506</v>
      </c>
      <c r="E33" s="12">
        <v>803</v>
      </c>
      <c r="F33" s="12">
        <v>1188</v>
      </c>
      <c r="G33" s="12">
        <v>471</v>
      </c>
      <c r="H33" s="12">
        <v>326</v>
      </c>
      <c r="I33" s="12">
        <v>320</v>
      </c>
      <c r="J33" s="12">
        <v>253</v>
      </c>
      <c r="K33" s="12">
        <v>128</v>
      </c>
      <c r="L33" s="12">
        <v>39</v>
      </c>
      <c r="M33" s="12">
        <v>14</v>
      </c>
      <c r="N33" s="12">
        <v>0</v>
      </c>
      <c r="O33" s="12">
        <v>162</v>
      </c>
      <c r="P33" s="12">
        <v>4344</v>
      </c>
    </row>
    <row r="34" spans="1:16">
      <c r="A34" s="5" t="s">
        <v>30</v>
      </c>
      <c r="B34" s="13">
        <f t="shared" ref="B34:P34" si="4">SUM(B35:B38)</f>
        <v>5</v>
      </c>
      <c r="C34" s="13">
        <f t="shared" si="4"/>
        <v>182</v>
      </c>
      <c r="D34" s="13">
        <f t="shared" si="4"/>
        <v>966</v>
      </c>
      <c r="E34" s="13">
        <f t="shared" si="4"/>
        <v>1127</v>
      </c>
      <c r="F34" s="13">
        <f t="shared" si="4"/>
        <v>971</v>
      </c>
      <c r="G34" s="13">
        <f t="shared" si="4"/>
        <v>427</v>
      </c>
      <c r="H34" s="13">
        <f t="shared" si="4"/>
        <v>217</v>
      </c>
      <c r="I34" s="13">
        <f t="shared" si="4"/>
        <v>241</v>
      </c>
      <c r="J34" s="13">
        <f t="shared" si="4"/>
        <v>179</v>
      </c>
      <c r="K34" s="13">
        <f t="shared" si="4"/>
        <v>109</v>
      </c>
      <c r="L34" s="13">
        <f t="shared" si="4"/>
        <v>69</v>
      </c>
      <c r="M34" s="13">
        <f t="shared" si="4"/>
        <v>96</v>
      </c>
      <c r="N34" s="13">
        <f t="shared" si="4"/>
        <v>0</v>
      </c>
      <c r="O34" s="13">
        <f t="shared" si="4"/>
        <v>144</v>
      </c>
      <c r="P34" s="13">
        <f t="shared" si="4"/>
        <v>4733</v>
      </c>
    </row>
    <row r="35" spans="1:16">
      <c r="A35" s="6" t="s">
        <v>31</v>
      </c>
      <c r="B35" s="11">
        <v>1</v>
      </c>
      <c r="C35" s="11">
        <v>17</v>
      </c>
      <c r="D35" s="11">
        <v>202</v>
      </c>
      <c r="E35" s="11">
        <v>182</v>
      </c>
      <c r="F35" s="11">
        <v>81</v>
      </c>
      <c r="G35" s="11">
        <v>28</v>
      </c>
      <c r="H35" s="11">
        <v>24</v>
      </c>
      <c r="I35" s="11">
        <v>14</v>
      </c>
      <c r="J35" s="11">
        <v>7</v>
      </c>
      <c r="K35" s="11">
        <v>2</v>
      </c>
      <c r="L35" s="11">
        <v>2</v>
      </c>
      <c r="M35" s="11">
        <v>0</v>
      </c>
      <c r="N35" s="11">
        <v>0</v>
      </c>
      <c r="O35" s="11">
        <v>8</v>
      </c>
      <c r="P35" s="11">
        <v>568</v>
      </c>
    </row>
    <row r="36" spans="1:16">
      <c r="A36" s="6" t="s">
        <v>32</v>
      </c>
      <c r="B36" s="12">
        <v>1</v>
      </c>
      <c r="C36" s="12">
        <v>53</v>
      </c>
      <c r="D36" s="12">
        <v>227</v>
      </c>
      <c r="E36" s="12">
        <v>173</v>
      </c>
      <c r="F36" s="12">
        <v>160</v>
      </c>
      <c r="G36" s="12">
        <v>54</v>
      </c>
      <c r="H36" s="12">
        <v>35</v>
      </c>
      <c r="I36" s="12">
        <v>48</v>
      </c>
      <c r="J36" s="12">
        <v>44</v>
      </c>
      <c r="K36" s="12">
        <v>14</v>
      </c>
      <c r="L36" s="12">
        <v>3</v>
      </c>
      <c r="M36" s="12">
        <v>5</v>
      </c>
      <c r="N36" s="12">
        <v>0</v>
      </c>
      <c r="O36" s="12">
        <v>9</v>
      </c>
      <c r="P36" s="12">
        <v>826</v>
      </c>
    </row>
    <row r="37" spans="1:16">
      <c r="A37" s="6" t="s">
        <v>33</v>
      </c>
      <c r="B37" s="12">
        <v>2</v>
      </c>
      <c r="C37" s="12">
        <v>94</v>
      </c>
      <c r="D37" s="12">
        <v>312</v>
      </c>
      <c r="E37" s="12">
        <v>433</v>
      </c>
      <c r="F37" s="12">
        <v>195</v>
      </c>
      <c r="G37" s="12">
        <v>76</v>
      </c>
      <c r="H37" s="12">
        <v>49</v>
      </c>
      <c r="I37" s="12">
        <v>31</v>
      </c>
      <c r="J37" s="12">
        <v>42</v>
      </c>
      <c r="K37" s="12">
        <v>14</v>
      </c>
      <c r="L37" s="12">
        <v>11</v>
      </c>
      <c r="M37" s="12">
        <v>14</v>
      </c>
      <c r="N37" s="12">
        <v>0</v>
      </c>
      <c r="O37" s="12">
        <v>33</v>
      </c>
      <c r="P37" s="12">
        <v>1306</v>
      </c>
    </row>
    <row r="38" spans="1:16">
      <c r="A38" s="7" t="s">
        <v>34</v>
      </c>
      <c r="B38" s="14">
        <v>1</v>
      </c>
      <c r="C38" s="14">
        <v>18</v>
      </c>
      <c r="D38" s="14">
        <v>225</v>
      </c>
      <c r="E38" s="14">
        <v>339</v>
      </c>
      <c r="F38" s="14">
        <v>535</v>
      </c>
      <c r="G38" s="14">
        <v>269</v>
      </c>
      <c r="H38" s="14">
        <v>109</v>
      </c>
      <c r="I38" s="14">
        <v>148</v>
      </c>
      <c r="J38" s="14">
        <v>86</v>
      </c>
      <c r="K38" s="14">
        <v>79</v>
      </c>
      <c r="L38" s="14">
        <v>53</v>
      </c>
      <c r="M38" s="14">
        <v>77</v>
      </c>
      <c r="N38" s="14">
        <v>0</v>
      </c>
      <c r="O38" s="14">
        <v>94</v>
      </c>
      <c r="P38" s="14">
        <v>2033</v>
      </c>
    </row>
    <row r="39" spans="1:16">
      <c r="A39" s="8" t="s">
        <v>51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Normal="100" workbookViewId="0"/>
  </sheetViews>
  <sheetFormatPr defaultRowHeight="12.75"/>
  <cols>
    <col min="1" max="1" width="29.140625" style="2" customWidth="1"/>
    <col min="2" max="16" width="14.7109375" style="2" customWidth="1"/>
    <col min="17" max="16384" width="9.140625" style="2"/>
  </cols>
  <sheetData>
    <row r="1" spans="1:16">
      <c r="A1" s="18" t="s">
        <v>49</v>
      </c>
    </row>
    <row r="2" spans="1:16">
      <c r="A2" s="1" t="s">
        <v>50</v>
      </c>
    </row>
    <row r="3" spans="1:16">
      <c r="A3" s="2" t="s">
        <v>61</v>
      </c>
    </row>
    <row r="5" spans="1:16" s="3" customFormat="1" ht="25.5">
      <c r="A5" s="4" t="s">
        <v>1</v>
      </c>
      <c r="B5" s="16" t="s">
        <v>36</v>
      </c>
      <c r="C5" s="16" t="s">
        <v>37</v>
      </c>
      <c r="D5" s="16" t="s">
        <v>38</v>
      </c>
      <c r="E5" s="16" t="s">
        <v>39</v>
      </c>
      <c r="F5" s="16" t="s">
        <v>40</v>
      </c>
      <c r="G5" s="16" t="s">
        <v>41</v>
      </c>
      <c r="H5" s="16" t="s">
        <v>42</v>
      </c>
      <c r="I5" s="16" t="s">
        <v>43</v>
      </c>
      <c r="J5" s="16" t="s">
        <v>44</v>
      </c>
      <c r="K5" s="16" t="s">
        <v>45</v>
      </c>
      <c r="L5" s="16" t="s">
        <v>46</v>
      </c>
      <c r="M5" s="16" t="s">
        <v>47</v>
      </c>
      <c r="N5" s="16" t="s">
        <v>48</v>
      </c>
      <c r="O5" s="16" t="s">
        <v>35</v>
      </c>
      <c r="P5" s="17" t="s">
        <v>0</v>
      </c>
    </row>
    <row r="6" spans="1:16">
      <c r="A6" s="5" t="s">
        <v>2</v>
      </c>
      <c r="B6" s="9">
        <v>207</v>
      </c>
      <c r="C6" s="9">
        <v>3146</v>
      </c>
      <c r="D6" s="9">
        <v>13344</v>
      </c>
      <c r="E6" s="9">
        <v>15283</v>
      </c>
      <c r="F6" s="9">
        <v>23395</v>
      </c>
      <c r="G6" s="9">
        <v>13229</v>
      </c>
      <c r="H6" s="9">
        <v>8993</v>
      </c>
      <c r="I6" s="9">
        <v>11497</v>
      </c>
      <c r="J6" s="9">
        <v>10898</v>
      </c>
      <c r="K6" s="9">
        <v>7951</v>
      </c>
      <c r="L6" s="9">
        <v>3220</v>
      </c>
      <c r="M6" s="9">
        <v>3945</v>
      </c>
      <c r="N6" s="9">
        <v>0</v>
      </c>
      <c r="O6" s="9">
        <v>2998</v>
      </c>
      <c r="P6" s="9">
        <v>118106</v>
      </c>
    </row>
    <row r="7" spans="1:16">
      <c r="A7" s="5" t="s">
        <v>3</v>
      </c>
      <c r="B7" s="10">
        <f t="shared" ref="B7:F7" si="0">SUM(B8:B14)</f>
        <v>6</v>
      </c>
      <c r="C7" s="10">
        <f t="shared" si="0"/>
        <v>134</v>
      </c>
      <c r="D7" s="10">
        <f t="shared" si="0"/>
        <v>705</v>
      </c>
      <c r="E7" s="10">
        <f t="shared" si="0"/>
        <v>527</v>
      </c>
      <c r="F7" s="10">
        <f t="shared" si="0"/>
        <v>534</v>
      </c>
      <c r="G7" s="10">
        <f t="shared" ref="G7:P7" si="1">SUM(G8:G14)</f>
        <v>269</v>
      </c>
      <c r="H7" s="10">
        <f t="shared" si="1"/>
        <v>123</v>
      </c>
      <c r="I7" s="10">
        <f t="shared" si="1"/>
        <v>159</v>
      </c>
      <c r="J7" s="10">
        <f t="shared" si="1"/>
        <v>108</v>
      </c>
      <c r="K7" s="10">
        <f t="shared" si="1"/>
        <v>51</v>
      </c>
      <c r="L7" s="10">
        <f t="shared" si="1"/>
        <v>7</v>
      </c>
      <c r="M7" s="10">
        <f t="shared" si="1"/>
        <v>20</v>
      </c>
      <c r="N7" s="10">
        <f t="shared" si="1"/>
        <v>0</v>
      </c>
      <c r="O7" s="10">
        <f t="shared" si="1"/>
        <v>75</v>
      </c>
      <c r="P7" s="10">
        <f t="shared" si="1"/>
        <v>2718</v>
      </c>
    </row>
    <row r="8" spans="1:16">
      <c r="A8" s="6" t="s">
        <v>4</v>
      </c>
      <c r="B8" s="11">
        <v>0</v>
      </c>
      <c r="C8" s="11">
        <v>22</v>
      </c>
      <c r="D8" s="11">
        <v>38</v>
      </c>
      <c r="E8" s="11">
        <v>29</v>
      </c>
      <c r="F8" s="11">
        <v>10</v>
      </c>
      <c r="G8" s="11">
        <v>4</v>
      </c>
      <c r="H8" s="11">
        <v>1</v>
      </c>
      <c r="I8" s="11">
        <v>1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106</v>
      </c>
    </row>
    <row r="9" spans="1:16">
      <c r="A9" s="6" t="s">
        <v>5</v>
      </c>
      <c r="B9" s="12">
        <v>0</v>
      </c>
      <c r="C9" s="12">
        <v>3</v>
      </c>
      <c r="D9" s="12">
        <v>13</v>
      </c>
      <c r="E9" s="12">
        <v>1</v>
      </c>
      <c r="F9" s="12">
        <v>5</v>
      </c>
      <c r="G9" s="12">
        <v>1</v>
      </c>
      <c r="H9" s="12">
        <v>0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</v>
      </c>
      <c r="P9" s="12">
        <v>25</v>
      </c>
    </row>
    <row r="10" spans="1:16">
      <c r="A10" s="6" t="s">
        <v>6</v>
      </c>
      <c r="B10" s="12">
        <v>3</v>
      </c>
      <c r="C10" s="12">
        <v>2</v>
      </c>
      <c r="D10" s="12">
        <v>65</v>
      </c>
      <c r="E10" s="12">
        <v>58</v>
      </c>
      <c r="F10" s="12">
        <v>115</v>
      </c>
      <c r="G10" s="12">
        <v>49</v>
      </c>
      <c r="H10" s="12">
        <v>28</v>
      </c>
      <c r="I10" s="12">
        <v>45</v>
      </c>
      <c r="J10" s="12">
        <v>42</v>
      </c>
      <c r="K10" s="12">
        <v>9</v>
      </c>
      <c r="L10" s="12">
        <v>6</v>
      </c>
      <c r="M10" s="12">
        <v>16</v>
      </c>
      <c r="N10" s="12">
        <v>0</v>
      </c>
      <c r="O10" s="12">
        <v>13</v>
      </c>
      <c r="P10" s="12">
        <v>451</v>
      </c>
    </row>
    <row r="11" spans="1:16">
      <c r="A11" s="6" t="s">
        <v>7</v>
      </c>
      <c r="B11" s="12">
        <v>0</v>
      </c>
      <c r="C11" s="12">
        <v>0</v>
      </c>
      <c r="D11" s="12">
        <v>3</v>
      </c>
      <c r="E11" s="12">
        <v>0</v>
      </c>
      <c r="F11" s="12">
        <v>0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4</v>
      </c>
    </row>
    <row r="12" spans="1:16">
      <c r="A12" s="6" t="s">
        <v>8</v>
      </c>
      <c r="B12" s="12">
        <v>2</v>
      </c>
      <c r="C12" s="12">
        <v>86</v>
      </c>
      <c r="D12" s="12">
        <v>519</v>
      </c>
      <c r="E12" s="12">
        <v>383</v>
      </c>
      <c r="F12" s="12">
        <v>334</v>
      </c>
      <c r="G12" s="12">
        <v>188</v>
      </c>
      <c r="H12" s="12">
        <v>72</v>
      </c>
      <c r="I12" s="12">
        <v>97</v>
      </c>
      <c r="J12" s="12">
        <v>54</v>
      </c>
      <c r="K12" s="12">
        <v>27</v>
      </c>
      <c r="L12" s="12">
        <v>1</v>
      </c>
      <c r="M12" s="12">
        <v>1</v>
      </c>
      <c r="N12" s="12">
        <v>0</v>
      </c>
      <c r="O12" s="12">
        <v>50</v>
      </c>
      <c r="P12" s="12">
        <v>1814</v>
      </c>
    </row>
    <row r="13" spans="1:16">
      <c r="A13" s="6" t="s">
        <v>9</v>
      </c>
      <c r="B13" s="12">
        <v>0</v>
      </c>
      <c r="C13" s="12">
        <v>8</v>
      </c>
      <c r="D13" s="12">
        <v>15</v>
      </c>
      <c r="E13" s="12">
        <v>16</v>
      </c>
      <c r="F13" s="12">
        <v>9</v>
      </c>
      <c r="G13" s="12">
        <v>6</v>
      </c>
      <c r="H13" s="12">
        <v>1</v>
      </c>
      <c r="I13" s="12">
        <v>1</v>
      </c>
      <c r="J13" s="12">
        <v>5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61</v>
      </c>
    </row>
    <row r="14" spans="1:16">
      <c r="A14" s="6" t="s">
        <v>10</v>
      </c>
      <c r="B14" s="12">
        <v>1</v>
      </c>
      <c r="C14" s="12">
        <v>13</v>
      </c>
      <c r="D14" s="12">
        <v>52</v>
      </c>
      <c r="E14" s="12">
        <v>40</v>
      </c>
      <c r="F14" s="12">
        <v>61</v>
      </c>
      <c r="G14" s="12">
        <v>20</v>
      </c>
      <c r="H14" s="12">
        <v>21</v>
      </c>
      <c r="I14" s="12">
        <v>14</v>
      </c>
      <c r="J14" s="12">
        <v>6</v>
      </c>
      <c r="K14" s="12">
        <v>15</v>
      </c>
      <c r="L14" s="12">
        <v>0</v>
      </c>
      <c r="M14" s="12">
        <v>3</v>
      </c>
      <c r="N14" s="12">
        <v>0</v>
      </c>
      <c r="O14" s="12">
        <v>11</v>
      </c>
      <c r="P14" s="12">
        <v>257</v>
      </c>
    </row>
    <row r="15" spans="1:16">
      <c r="A15" s="5" t="s">
        <v>11</v>
      </c>
      <c r="B15" s="13">
        <f t="shared" ref="B15:F15" si="2">SUM(B16:B24)</f>
        <v>18</v>
      </c>
      <c r="C15" s="13">
        <f t="shared" si="2"/>
        <v>737</v>
      </c>
      <c r="D15" s="13">
        <f t="shared" si="2"/>
        <v>3268</v>
      </c>
      <c r="E15" s="13">
        <f t="shared" si="2"/>
        <v>2281</v>
      </c>
      <c r="F15" s="13">
        <f t="shared" si="2"/>
        <v>2404</v>
      </c>
      <c r="G15" s="13">
        <f t="shared" ref="G15:P15" si="3">SUM(G16:G24)</f>
        <v>1362</v>
      </c>
      <c r="H15" s="13">
        <f t="shared" si="3"/>
        <v>1010</v>
      </c>
      <c r="I15" s="13">
        <f t="shared" si="3"/>
        <v>1067</v>
      </c>
      <c r="J15" s="13">
        <f t="shared" si="3"/>
        <v>846</v>
      </c>
      <c r="K15" s="13">
        <f t="shared" si="3"/>
        <v>409</v>
      </c>
      <c r="L15" s="13">
        <f t="shared" si="3"/>
        <v>169</v>
      </c>
      <c r="M15" s="13">
        <f t="shared" si="3"/>
        <v>200</v>
      </c>
      <c r="N15" s="13">
        <f t="shared" si="3"/>
        <v>0</v>
      </c>
      <c r="O15" s="13">
        <f t="shared" si="3"/>
        <v>263</v>
      </c>
      <c r="P15" s="13">
        <f t="shared" si="3"/>
        <v>14034</v>
      </c>
    </row>
    <row r="16" spans="1:16">
      <c r="A16" s="6" t="s">
        <v>12</v>
      </c>
      <c r="B16" s="12">
        <v>4</v>
      </c>
      <c r="C16" s="12">
        <v>71</v>
      </c>
      <c r="D16" s="12">
        <v>119</v>
      </c>
      <c r="E16" s="12">
        <v>107</v>
      </c>
      <c r="F16" s="12">
        <v>82</v>
      </c>
      <c r="G16" s="12">
        <v>35</v>
      </c>
      <c r="H16" s="12">
        <v>34</v>
      </c>
      <c r="I16" s="12">
        <v>21</v>
      </c>
      <c r="J16" s="12">
        <v>21</v>
      </c>
      <c r="K16" s="12">
        <v>26</v>
      </c>
      <c r="L16" s="12">
        <v>19</v>
      </c>
      <c r="M16" s="12">
        <v>4</v>
      </c>
      <c r="N16" s="12">
        <v>0</v>
      </c>
      <c r="O16" s="12">
        <v>5</v>
      </c>
      <c r="P16" s="12">
        <v>548</v>
      </c>
    </row>
    <row r="17" spans="1:16">
      <c r="A17" s="6" t="s">
        <v>13</v>
      </c>
      <c r="B17" s="12">
        <v>2</v>
      </c>
      <c r="C17" s="12">
        <v>27</v>
      </c>
      <c r="D17" s="12">
        <v>53</v>
      </c>
      <c r="E17" s="12">
        <v>43</v>
      </c>
      <c r="F17" s="12">
        <v>30</v>
      </c>
      <c r="G17" s="12">
        <v>30</v>
      </c>
      <c r="H17" s="12">
        <v>11</v>
      </c>
      <c r="I17" s="12">
        <v>2</v>
      </c>
      <c r="J17" s="12">
        <v>15</v>
      </c>
      <c r="K17" s="12">
        <v>5</v>
      </c>
      <c r="L17" s="12">
        <v>0</v>
      </c>
      <c r="M17" s="12">
        <v>0</v>
      </c>
      <c r="N17" s="12">
        <v>0</v>
      </c>
      <c r="O17" s="12">
        <v>4</v>
      </c>
      <c r="P17" s="12">
        <v>222</v>
      </c>
    </row>
    <row r="18" spans="1:16">
      <c r="A18" s="6" t="s">
        <v>14</v>
      </c>
      <c r="B18" s="12">
        <v>1</v>
      </c>
      <c r="C18" s="12">
        <v>78</v>
      </c>
      <c r="D18" s="12">
        <v>524</v>
      </c>
      <c r="E18" s="12">
        <v>353</v>
      </c>
      <c r="F18" s="12">
        <v>369</v>
      </c>
      <c r="G18" s="12">
        <v>166</v>
      </c>
      <c r="H18" s="12">
        <v>114</v>
      </c>
      <c r="I18" s="12">
        <v>62</v>
      </c>
      <c r="J18" s="12">
        <v>61</v>
      </c>
      <c r="K18" s="12">
        <v>19</v>
      </c>
      <c r="L18" s="12">
        <v>11</v>
      </c>
      <c r="M18" s="12">
        <v>7</v>
      </c>
      <c r="N18" s="12">
        <v>0</v>
      </c>
      <c r="O18" s="12">
        <v>23</v>
      </c>
      <c r="P18" s="12">
        <v>1788</v>
      </c>
    </row>
    <row r="19" spans="1:16">
      <c r="A19" s="6" t="s">
        <v>15</v>
      </c>
      <c r="B19" s="12">
        <v>5</v>
      </c>
      <c r="C19" s="12">
        <v>41</v>
      </c>
      <c r="D19" s="12">
        <v>159</v>
      </c>
      <c r="E19" s="12">
        <v>285</v>
      </c>
      <c r="F19" s="12">
        <v>195</v>
      </c>
      <c r="G19" s="12">
        <v>120</v>
      </c>
      <c r="H19" s="12">
        <v>47</v>
      </c>
      <c r="I19" s="12">
        <v>24</v>
      </c>
      <c r="J19" s="12">
        <v>24</v>
      </c>
      <c r="K19" s="12">
        <v>9</v>
      </c>
      <c r="L19" s="12">
        <v>9</v>
      </c>
      <c r="M19" s="12">
        <v>29</v>
      </c>
      <c r="N19" s="12">
        <v>0</v>
      </c>
      <c r="O19" s="12">
        <v>6</v>
      </c>
      <c r="P19" s="12">
        <v>953</v>
      </c>
    </row>
    <row r="20" spans="1:16">
      <c r="A20" s="6" t="s">
        <v>16</v>
      </c>
      <c r="B20" s="12">
        <v>0</v>
      </c>
      <c r="C20" s="12">
        <v>26</v>
      </c>
      <c r="D20" s="12">
        <v>100</v>
      </c>
      <c r="E20" s="12">
        <v>52</v>
      </c>
      <c r="F20" s="12">
        <v>72</v>
      </c>
      <c r="G20" s="12">
        <v>29</v>
      </c>
      <c r="H20" s="12">
        <v>3</v>
      </c>
      <c r="I20" s="12">
        <v>14</v>
      </c>
      <c r="J20" s="12">
        <v>3</v>
      </c>
      <c r="K20" s="12">
        <v>2</v>
      </c>
      <c r="L20" s="12">
        <v>0</v>
      </c>
      <c r="M20" s="12">
        <v>0</v>
      </c>
      <c r="N20" s="12">
        <v>0</v>
      </c>
      <c r="O20" s="12">
        <v>4</v>
      </c>
      <c r="P20" s="12">
        <v>305</v>
      </c>
    </row>
    <row r="21" spans="1:16">
      <c r="A21" s="6" t="s">
        <v>17</v>
      </c>
      <c r="B21" s="12">
        <v>2</v>
      </c>
      <c r="C21" s="12">
        <v>185</v>
      </c>
      <c r="D21" s="12">
        <v>1149</v>
      </c>
      <c r="E21" s="12">
        <v>702</v>
      </c>
      <c r="F21" s="12">
        <v>609</v>
      </c>
      <c r="G21" s="12">
        <v>356</v>
      </c>
      <c r="H21" s="12">
        <v>368</v>
      </c>
      <c r="I21" s="12">
        <v>489</v>
      </c>
      <c r="J21" s="12">
        <v>243</v>
      </c>
      <c r="K21" s="12">
        <v>134</v>
      </c>
      <c r="L21" s="12">
        <v>49</v>
      </c>
      <c r="M21" s="12">
        <v>92</v>
      </c>
      <c r="N21" s="12">
        <v>0</v>
      </c>
      <c r="O21" s="12">
        <v>48</v>
      </c>
      <c r="P21" s="12">
        <v>4426</v>
      </c>
    </row>
    <row r="22" spans="1:16">
      <c r="A22" s="6" t="s">
        <v>18</v>
      </c>
      <c r="B22" s="12">
        <v>0</v>
      </c>
      <c r="C22" s="12">
        <v>68</v>
      </c>
      <c r="D22" s="12">
        <v>253</v>
      </c>
      <c r="E22" s="12">
        <v>89</v>
      </c>
      <c r="F22" s="12">
        <v>83</v>
      </c>
      <c r="G22" s="12">
        <v>69</v>
      </c>
      <c r="H22" s="12">
        <v>34</v>
      </c>
      <c r="I22" s="12">
        <v>26</v>
      </c>
      <c r="J22" s="12">
        <v>12</v>
      </c>
      <c r="K22" s="12">
        <v>9</v>
      </c>
      <c r="L22" s="12">
        <v>1</v>
      </c>
      <c r="M22" s="12">
        <v>0</v>
      </c>
      <c r="N22" s="12">
        <v>0</v>
      </c>
      <c r="O22" s="12">
        <v>28</v>
      </c>
      <c r="P22" s="12">
        <v>672</v>
      </c>
    </row>
    <row r="23" spans="1:16">
      <c r="A23" s="6" t="s">
        <v>19</v>
      </c>
      <c r="B23" s="12">
        <v>2</v>
      </c>
      <c r="C23" s="12">
        <v>40</v>
      </c>
      <c r="D23" s="12">
        <v>72</v>
      </c>
      <c r="E23" s="12">
        <v>77</v>
      </c>
      <c r="F23" s="12">
        <v>73</v>
      </c>
      <c r="G23" s="12">
        <v>76</v>
      </c>
      <c r="H23" s="12">
        <v>55</v>
      </c>
      <c r="I23" s="12">
        <v>46</v>
      </c>
      <c r="J23" s="12">
        <v>43</v>
      </c>
      <c r="K23" s="12">
        <v>12</v>
      </c>
      <c r="L23" s="12">
        <v>1</v>
      </c>
      <c r="M23" s="12">
        <v>1</v>
      </c>
      <c r="N23" s="12">
        <v>0</v>
      </c>
      <c r="O23" s="12">
        <v>52</v>
      </c>
      <c r="P23" s="12">
        <v>550</v>
      </c>
    </row>
    <row r="24" spans="1:16">
      <c r="A24" s="6" t="s">
        <v>20</v>
      </c>
      <c r="B24" s="12">
        <v>2</v>
      </c>
      <c r="C24" s="12">
        <v>201</v>
      </c>
      <c r="D24" s="12">
        <v>839</v>
      </c>
      <c r="E24" s="12">
        <v>573</v>
      </c>
      <c r="F24" s="12">
        <v>891</v>
      </c>
      <c r="G24" s="12">
        <v>481</v>
      </c>
      <c r="H24" s="12">
        <v>344</v>
      </c>
      <c r="I24" s="12">
        <v>383</v>
      </c>
      <c r="J24" s="12">
        <v>424</v>
      </c>
      <c r="K24" s="12">
        <v>193</v>
      </c>
      <c r="L24" s="12">
        <v>79</v>
      </c>
      <c r="M24" s="12">
        <v>67</v>
      </c>
      <c r="N24" s="12">
        <v>0</v>
      </c>
      <c r="O24" s="12">
        <v>93</v>
      </c>
      <c r="P24" s="12">
        <v>4570</v>
      </c>
    </row>
    <row r="25" spans="1:16">
      <c r="A25" s="5" t="s">
        <v>21</v>
      </c>
      <c r="B25" s="13">
        <f t="shared" ref="B25:F25" si="4">SUM(B26:B29)</f>
        <v>138</v>
      </c>
      <c r="C25" s="13">
        <f t="shared" si="4"/>
        <v>1716</v>
      </c>
      <c r="D25" s="13">
        <f t="shared" si="4"/>
        <v>6323</v>
      </c>
      <c r="E25" s="13">
        <f t="shared" si="4"/>
        <v>8894</v>
      </c>
      <c r="F25" s="13">
        <f t="shared" si="4"/>
        <v>16026</v>
      </c>
      <c r="G25" s="13">
        <f t="shared" ref="G25:P25" si="5">SUM(G26:G29)</f>
        <v>9355</v>
      </c>
      <c r="H25" s="13">
        <f t="shared" si="5"/>
        <v>6619</v>
      </c>
      <c r="I25" s="13">
        <f t="shared" si="5"/>
        <v>8890</v>
      </c>
      <c r="J25" s="13">
        <f t="shared" si="5"/>
        <v>8940</v>
      </c>
      <c r="K25" s="13">
        <f t="shared" si="5"/>
        <v>6854</v>
      </c>
      <c r="L25" s="13">
        <f t="shared" si="5"/>
        <v>2810</v>
      </c>
      <c r="M25" s="13">
        <f t="shared" si="5"/>
        <v>3517</v>
      </c>
      <c r="N25" s="13">
        <f t="shared" si="5"/>
        <v>0</v>
      </c>
      <c r="O25" s="13">
        <f t="shared" si="5"/>
        <v>2030</v>
      </c>
      <c r="P25" s="13">
        <f t="shared" si="5"/>
        <v>82112</v>
      </c>
    </row>
    <row r="26" spans="1:16">
      <c r="A26" s="6" t="s">
        <v>22</v>
      </c>
      <c r="B26" s="11">
        <v>101</v>
      </c>
      <c r="C26" s="11">
        <v>623</v>
      </c>
      <c r="D26" s="11">
        <v>2170</v>
      </c>
      <c r="E26" s="11">
        <v>1855</v>
      </c>
      <c r="F26" s="11">
        <v>2429</v>
      </c>
      <c r="G26" s="11">
        <v>1429</v>
      </c>
      <c r="H26" s="11">
        <v>912</v>
      </c>
      <c r="I26" s="11">
        <v>1385</v>
      </c>
      <c r="J26" s="11">
        <v>1460</v>
      </c>
      <c r="K26" s="11">
        <v>1237</v>
      </c>
      <c r="L26" s="11">
        <v>417</v>
      </c>
      <c r="M26" s="11">
        <v>375</v>
      </c>
      <c r="N26" s="11">
        <v>0</v>
      </c>
      <c r="O26" s="11">
        <v>355</v>
      </c>
      <c r="P26" s="11">
        <v>14748</v>
      </c>
    </row>
    <row r="27" spans="1:16">
      <c r="A27" s="6" t="s">
        <v>23</v>
      </c>
      <c r="B27" s="12">
        <v>3</v>
      </c>
      <c r="C27" s="12">
        <v>71</v>
      </c>
      <c r="D27" s="12">
        <v>270</v>
      </c>
      <c r="E27" s="12">
        <v>223</v>
      </c>
      <c r="F27" s="12">
        <v>533</v>
      </c>
      <c r="G27" s="12">
        <v>334</v>
      </c>
      <c r="H27" s="12">
        <v>194</v>
      </c>
      <c r="I27" s="12">
        <v>136</v>
      </c>
      <c r="J27" s="12">
        <v>138</v>
      </c>
      <c r="K27" s="12">
        <v>75</v>
      </c>
      <c r="L27" s="12">
        <v>49</v>
      </c>
      <c r="M27" s="12">
        <v>28</v>
      </c>
      <c r="N27" s="12">
        <v>0</v>
      </c>
      <c r="O27" s="12">
        <v>30</v>
      </c>
      <c r="P27" s="12">
        <v>2084</v>
      </c>
    </row>
    <row r="28" spans="1:16">
      <c r="A28" s="6" t="s">
        <v>24</v>
      </c>
      <c r="B28" s="12">
        <v>13</v>
      </c>
      <c r="C28" s="12">
        <v>567</v>
      </c>
      <c r="D28" s="12">
        <v>2351</v>
      </c>
      <c r="E28" s="12">
        <v>2936</v>
      </c>
      <c r="F28" s="12">
        <v>4966</v>
      </c>
      <c r="G28" s="12">
        <v>3584</v>
      </c>
      <c r="H28" s="12">
        <v>2545</v>
      </c>
      <c r="I28" s="12">
        <v>3469</v>
      </c>
      <c r="J28" s="12">
        <v>2725</v>
      </c>
      <c r="K28" s="12">
        <v>2249</v>
      </c>
      <c r="L28" s="12">
        <v>999</v>
      </c>
      <c r="M28" s="12">
        <v>1304</v>
      </c>
      <c r="N28" s="12">
        <v>0</v>
      </c>
      <c r="O28" s="12">
        <v>560</v>
      </c>
      <c r="P28" s="12">
        <v>28268</v>
      </c>
    </row>
    <row r="29" spans="1:16">
      <c r="A29" s="6" t="s">
        <v>25</v>
      </c>
      <c r="B29" s="12">
        <v>21</v>
      </c>
      <c r="C29" s="12">
        <v>455</v>
      </c>
      <c r="D29" s="12">
        <v>1532</v>
      </c>
      <c r="E29" s="12">
        <v>3880</v>
      </c>
      <c r="F29" s="12">
        <v>8098</v>
      </c>
      <c r="G29" s="12">
        <v>4008</v>
      </c>
      <c r="H29" s="12">
        <v>2968</v>
      </c>
      <c r="I29" s="12">
        <v>3900</v>
      </c>
      <c r="J29" s="12">
        <v>4617</v>
      </c>
      <c r="K29" s="12">
        <v>3293</v>
      </c>
      <c r="L29" s="12">
        <v>1345</v>
      </c>
      <c r="M29" s="12">
        <v>1810</v>
      </c>
      <c r="N29" s="12">
        <v>0</v>
      </c>
      <c r="O29" s="12">
        <v>1085</v>
      </c>
      <c r="P29" s="12">
        <v>37012</v>
      </c>
    </row>
    <row r="30" spans="1:16">
      <c r="A30" s="5" t="s">
        <v>26</v>
      </c>
      <c r="B30" s="13">
        <f t="shared" ref="B30:F30" si="6">SUM(B31:B33)</f>
        <v>31</v>
      </c>
      <c r="C30" s="13">
        <f t="shared" si="6"/>
        <v>304</v>
      </c>
      <c r="D30" s="13">
        <f t="shared" si="6"/>
        <v>1375</v>
      </c>
      <c r="E30" s="13">
        <f t="shared" si="6"/>
        <v>2125</v>
      </c>
      <c r="F30" s="13">
        <f t="shared" si="6"/>
        <v>3091</v>
      </c>
      <c r="G30" s="13">
        <f t="shared" ref="G30:P30" si="7">SUM(G31:G33)</f>
        <v>1567</v>
      </c>
      <c r="H30" s="13">
        <f t="shared" si="7"/>
        <v>975</v>
      </c>
      <c r="I30" s="13">
        <f t="shared" si="7"/>
        <v>1057</v>
      </c>
      <c r="J30" s="13">
        <f t="shared" si="7"/>
        <v>769</v>
      </c>
      <c r="K30" s="13">
        <f t="shared" si="7"/>
        <v>498</v>
      </c>
      <c r="L30" s="13">
        <f t="shared" si="7"/>
        <v>186</v>
      </c>
      <c r="M30" s="13">
        <f t="shared" si="7"/>
        <v>157</v>
      </c>
      <c r="N30" s="13">
        <f t="shared" si="7"/>
        <v>0</v>
      </c>
      <c r="O30" s="13">
        <f t="shared" si="7"/>
        <v>478</v>
      </c>
      <c r="P30" s="13">
        <f t="shared" si="7"/>
        <v>12613</v>
      </c>
    </row>
    <row r="31" spans="1:16">
      <c r="A31" s="6" t="s">
        <v>27</v>
      </c>
      <c r="B31" s="12">
        <v>12</v>
      </c>
      <c r="C31" s="12">
        <v>121</v>
      </c>
      <c r="D31" s="12">
        <v>436</v>
      </c>
      <c r="E31" s="12">
        <v>699</v>
      </c>
      <c r="F31" s="12">
        <v>1262</v>
      </c>
      <c r="G31" s="12">
        <v>751</v>
      </c>
      <c r="H31" s="12">
        <v>467</v>
      </c>
      <c r="I31" s="12">
        <v>476</v>
      </c>
      <c r="J31" s="12">
        <v>337</v>
      </c>
      <c r="K31" s="12">
        <v>197</v>
      </c>
      <c r="L31" s="12">
        <v>87</v>
      </c>
      <c r="M31" s="12">
        <v>62</v>
      </c>
      <c r="N31" s="12">
        <v>0</v>
      </c>
      <c r="O31" s="12">
        <v>132</v>
      </c>
      <c r="P31" s="12">
        <v>5039</v>
      </c>
    </row>
    <row r="32" spans="1:16">
      <c r="A32" s="6" t="s">
        <v>28</v>
      </c>
      <c r="B32" s="12">
        <v>2</v>
      </c>
      <c r="C32" s="12">
        <v>81</v>
      </c>
      <c r="D32" s="12">
        <v>364</v>
      </c>
      <c r="E32" s="12">
        <v>638</v>
      </c>
      <c r="F32" s="12">
        <v>748</v>
      </c>
      <c r="G32" s="12">
        <v>314</v>
      </c>
      <c r="H32" s="12">
        <v>157</v>
      </c>
      <c r="I32" s="12">
        <v>220</v>
      </c>
      <c r="J32" s="12">
        <v>160</v>
      </c>
      <c r="K32" s="12">
        <v>158</v>
      </c>
      <c r="L32" s="12">
        <v>41</v>
      </c>
      <c r="M32" s="12">
        <v>58</v>
      </c>
      <c r="N32" s="12">
        <v>0</v>
      </c>
      <c r="O32" s="12">
        <v>134</v>
      </c>
      <c r="P32" s="12">
        <v>3075</v>
      </c>
    </row>
    <row r="33" spans="1:16">
      <c r="A33" s="6" t="s">
        <v>29</v>
      </c>
      <c r="B33" s="12">
        <v>17</v>
      </c>
      <c r="C33" s="12">
        <v>102</v>
      </c>
      <c r="D33" s="12">
        <v>575</v>
      </c>
      <c r="E33" s="12">
        <v>788</v>
      </c>
      <c r="F33" s="12">
        <v>1081</v>
      </c>
      <c r="G33" s="12">
        <v>502</v>
      </c>
      <c r="H33" s="12">
        <v>351</v>
      </c>
      <c r="I33" s="12">
        <v>361</v>
      </c>
      <c r="J33" s="12">
        <v>272</v>
      </c>
      <c r="K33" s="12">
        <v>143</v>
      </c>
      <c r="L33" s="12">
        <v>58</v>
      </c>
      <c r="M33" s="12">
        <v>37</v>
      </c>
      <c r="N33" s="12">
        <v>0</v>
      </c>
      <c r="O33" s="12">
        <v>212</v>
      </c>
      <c r="P33" s="12">
        <v>4499</v>
      </c>
    </row>
    <row r="34" spans="1:16">
      <c r="A34" s="5" t="s">
        <v>30</v>
      </c>
      <c r="B34" s="13">
        <f t="shared" ref="B34:F34" si="8">SUM(B35:B38)</f>
        <v>14</v>
      </c>
      <c r="C34" s="13">
        <f t="shared" si="8"/>
        <v>255</v>
      </c>
      <c r="D34" s="13">
        <f t="shared" si="8"/>
        <v>1673</v>
      </c>
      <c r="E34" s="13">
        <f t="shared" si="8"/>
        <v>1456</v>
      </c>
      <c r="F34" s="13">
        <f t="shared" si="8"/>
        <v>1340</v>
      </c>
      <c r="G34" s="13">
        <f t="shared" ref="G34:P34" si="9">SUM(G35:G38)</f>
        <v>676</v>
      </c>
      <c r="H34" s="13">
        <f t="shared" si="9"/>
        <v>266</v>
      </c>
      <c r="I34" s="13">
        <f t="shared" si="9"/>
        <v>324</v>
      </c>
      <c r="J34" s="13">
        <f t="shared" si="9"/>
        <v>235</v>
      </c>
      <c r="K34" s="13">
        <f t="shared" si="9"/>
        <v>139</v>
      </c>
      <c r="L34" s="13">
        <f t="shared" si="9"/>
        <v>48</v>
      </c>
      <c r="M34" s="13">
        <f t="shared" si="9"/>
        <v>51</v>
      </c>
      <c r="N34" s="13">
        <f t="shared" si="9"/>
        <v>0</v>
      </c>
      <c r="O34" s="13">
        <f t="shared" si="9"/>
        <v>152</v>
      </c>
      <c r="P34" s="13">
        <f t="shared" si="9"/>
        <v>6629</v>
      </c>
    </row>
    <row r="35" spans="1:16">
      <c r="A35" s="6" t="s">
        <v>31</v>
      </c>
      <c r="B35" s="11">
        <v>2</v>
      </c>
      <c r="C35" s="11">
        <v>19</v>
      </c>
      <c r="D35" s="11">
        <v>198</v>
      </c>
      <c r="E35" s="11">
        <v>245</v>
      </c>
      <c r="F35" s="11">
        <v>99</v>
      </c>
      <c r="G35" s="11">
        <v>51</v>
      </c>
      <c r="H35" s="11">
        <v>21</v>
      </c>
      <c r="I35" s="11">
        <v>26</v>
      </c>
      <c r="J35" s="11">
        <v>13</v>
      </c>
      <c r="K35" s="11">
        <v>11</v>
      </c>
      <c r="L35" s="11">
        <v>2</v>
      </c>
      <c r="M35" s="11">
        <v>0</v>
      </c>
      <c r="N35" s="11">
        <v>0</v>
      </c>
      <c r="O35" s="11">
        <v>16</v>
      </c>
      <c r="P35" s="11">
        <v>703</v>
      </c>
    </row>
    <row r="36" spans="1:16">
      <c r="A36" s="6" t="s">
        <v>32</v>
      </c>
      <c r="B36" s="12">
        <v>1</v>
      </c>
      <c r="C36" s="12">
        <v>54</v>
      </c>
      <c r="D36" s="12">
        <v>216</v>
      </c>
      <c r="E36" s="12">
        <v>179</v>
      </c>
      <c r="F36" s="12">
        <v>119</v>
      </c>
      <c r="G36" s="12">
        <v>60</v>
      </c>
      <c r="H36" s="12">
        <v>16</v>
      </c>
      <c r="I36" s="12">
        <v>22</v>
      </c>
      <c r="J36" s="12">
        <v>24</v>
      </c>
      <c r="K36" s="12">
        <v>13</v>
      </c>
      <c r="L36" s="12">
        <v>2</v>
      </c>
      <c r="M36" s="12">
        <v>3</v>
      </c>
      <c r="N36" s="12">
        <v>0</v>
      </c>
      <c r="O36" s="12">
        <v>20</v>
      </c>
      <c r="P36" s="12">
        <v>729</v>
      </c>
    </row>
    <row r="37" spans="1:16">
      <c r="A37" s="6" t="s">
        <v>33</v>
      </c>
      <c r="B37" s="12">
        <v>5</v>
      </c>
      <c r="C37" s="12">
        <v>97</v>
      </c>
      <c r="D37" s="12">
        <v>478</v>
      </c>
      <c r="E37" s="12">
        <v>562</v>
      </c>
      <c r="F37" s="12">
        <v>415</v>
      </c>
      <c r="G37" s="12">
        <v>187</v>
      </c>
      <c r="H37" s="12">
        <v>63</v>
      </c>
      <c r="I37" s="12">
        <v>102</v>
      </c>
      <c r="J37" s="12">
        <v>60</v>
      </c>
      <c r="K37" s="12">
        <v>24</v>
      </c>
      <c r="L37" s="12">
        <v>12</v>
      </c>
      <c r="M37" s="12">
        <v>14</v>
      </c>
      <c r="N37" s="12">
        <v>0</v>
      </c>
      <c r="O37" s="12">
        <v>35</v>
      </c>
      <c r="P37" s="12">
        <v>2054</v>
      </c>
    </row>
    <row r="38" spans="1:16">
      <c r="A38" s="7" t="s">
        <v>34</v>
      </c>
      <c r="B38" s="14">
        <v>6</v>
      </c>
      <c r="C38" s="14">
        <v>85</v>
      </c>
      <c r="D38" s="14">
        <v>781</v>
      </c>
      <c r="E38" s="14">
        <v>470</v>
      </c>
      <c r="F38" s="14">
        <v>707</v>
      </c>
      <c r="G38" s="14">
        <v>378</v>
      </c>
      <c r="H38" s="14">
        <v>166</v>
      </c>
      <c r="I38" s="14">
        <v>174</v>
      </c>
      <c r="J38" s="14">
        <v>138</v>
      </c>
      <c r="K38" s="14">
        <v>91</v>
      </c>
      <c r="L38" s="14">
        <v>32</v>
      </c>
      <c r="M38" s="14">
        <v>34</v>
      </c>
      <c r="N38" s="14">
        <v>0</v>
      </c>
      <c r="O38" s="14">
        <v>81</v>
      </c>
      <c r="P38" s="14">
        <v>3143</v>
      </c>
    </row>
    <row r="39" spans="1:16">
      <c r="A39" s="8" t="s">
        <v>51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Normal="100" workbookViewId="0"/>
  </sheetViews>
  <sheetFormatPr defaultRowHeight="12.75"/>
  <cols>
    <col min="1" max="1" width="29.140625" style="2" customWidth="1"/>
    <col min="2" max="16" width="14.7109375" style="2" customWidth="1"/>
    <col min="17" max="16384" width="9.140625" style="2"/>
  </cols>
  <sheetData>
    <row r="1" spans="1:16">
      <c r="A1" s="18" t="s">
        <v>49</v>
      </c>
    </row>
    <row r="2" spans="1:16">
      <c r="A2" s="1" t="s">
        <v>50</v>
      </c>
    </row>
    <row r="3" spans="1:16">
      <c r="A3" s="2" t="s">
        <v>62</v>
      </c>
    </row>
    <row r="5" spans="1:16" s="3" customFormat="1" ht="25.5">
      <c r="A5" s="4" t="s">
        <v>1</v>
      </c>
      <c r="B5" s="16" t="s">
        <v>36</v>
      </c>
      <c r="C5" s="16" t="s">
        <v>37</v>
      </c>
      <c r="D5" s="16" t="s">
        <v>38</v>
      </c>
      <c r="E5" s="16" t="s">
        <v>39</v>
      </c>
      <c r="F5" s="16" t="s">
        <v>40</v>
      </c>
      <c r="G5" s="16" t="s">
        <v>41</v>
      </c>
      <c r="H5" s="16" t="s">
        <v>42</v>
      </c>
      <c r="I5" s="16" t="s">
        <v>43</v>
      </c>
      <c r="J5" s="16" t="s">
        <v>44</v>
      </c>
      <c r="K5" s="16" t="s">
        <v>45</v>
      </c>
      <c r="L5" s="16" t="s">
        <v>46</v>
      </c>
      <c r="M5" s="16" t="s">
        <v>47</v>
      </c>
      <c r="N5" s="16" t="s">
        <v>48</v>
      </c>
      <c r="O5" s="16" t="s">
        <v>35</v>
      </c>
      <c r="P5" s="17" t="s">
        <v>0</v>
      </c>
    </row>
    <row r="6" spans="1:16">
      <c r="A6" s="5" t="s">
        <v>2</v>
      </c>
      <c r="B6" s="9">
        <v>233</v>
      </c>
      <c r="C6" s="9">
        <v>4071</v>
      </c>
      <c r="D6" s="9">
        <v>16844</v>
      </c>
      <c r="E6" s="9">
        <v>20124</v>
      </c>
      <c r="F6" s="9">
        <v>26426</v>
      </c>
      <c r="G6" s="9">
        <v>13685</v>
      </c>
      <c r="H6" s="9">
        <v>8845</v>
      </c>
      <c r="I6" s="9">
        <v>11258</v>
      </c>
      <c r="J6" s="9">
        <v>10796</v>
      </c>
      <c r="K6" s="9">
        <v>7605</v>
      </c>
      <c r="L6" s="9">
        <v>3279</v>
      </c>
      <c r="M6" s="9">
        <v>4114</v>
      </c>
      <c r="N6" s="9">
        <v>0</v>
      </c>
      <c r="O6" s="9">
        <v>3720</v>
      </c>
      <c r="P6" s="9">
        <v>131000</v>
      </c>
    </row>
    <row r="7" spans="1:16">
      <c r="A7" s="5" t="s">
        <v>3</v>
      </c>
      <c r="B7" s="10">
        <f t="shared" ref="B7:P7" si="0">SUM(B8:B14)</f>
        <v>3</v>
      </c>
      <c r="C7" s="10">
        <f t="shared" si="0"/>
        <v>90</v>
      </c>
      <c r="D7" s="10">
        <f t="shared" si="0"/>
        <v>930</v>
      </c>
      <c r="E7" s="10">
        <f t="shared" si="0"/>
        <v>588</v>
      </c>
      <c r="F7" s="10">
        <f t="shared" si="0"/>
        <v>695</v>
      </c>
      <c r="G7" s="10">
        <f t="shared" si="0"/>
        <v>301</v>
      </c>
      <c r="H7" s="10">
        <f t="shared" si="0"/>
        <v>133</v>
      </c>
      <c r="I7" s="10">
        <f t="shared" si="0"/>
        <v>133</v>
      </c>
      <c r="J7" s="10">
        <f t="shared" si="0"/>
        <v>87</v>
      </c>
      <c r="K7" s="10">
        <f t="shared" si="0"/>
        <v>33</v>
      </c>
      <c r="L7" s="10">
        <f t="shared" si="0"/>
        <v>14</v>
      </c>
      <c r="M7" s="10">
        <f t="shared" si="0"/>
        <v>10</v>
      </c>
      <c r="N7" s="10">
        <f t="shared" si="0"/>
        <v>0</v>
      </c>
      <c r="O7" s="10">
        <f t="shared" si="0"/>
        <v>104</v>
      </c>
      <c r="P7" s="10">
        <f t="shared" si="0"/>
        <v>3121</v>
      </c>
    </row>
    <row r="8" spans="1:16">
      <c r="A8" s="6" t="s">
        <v>4</v>
      </c>
      <c r="B8" s="11">
        <v>1</v>
      </c>
      <c r="C8" s="11">
        <v>22</v>
      </c>
      <c r="D8" s="11">
        <v>60</v>
      </c>
      <c r="E8" s="11">
        <v>28</v>
      </c>
      <c r="F8" s="11">
        <v>43</v>
      </c>
      <c r="G8" s="11">
        <v>12</v>
      </c>
      <c r="H8" s="11">
        <v>5</v>
      </c>
      <c r="I8" s="11">
        <v>6</v>
      </c>
      <c r="J8" s="11">
        <v>7</v>
      </c>
      <c r="K8" s="11">
        <v>5</v>
      </c>
      <c r="L8" s="11">
        <v>3</v>
      </c>
      <c r="M8" s="11">
        <v>2</v>
      </c>
      <c r="N8" s="11">
        <v>0</v>
      </c>
      <c r="O8" s="11">
        <v>5</v>
      </c>
      <c r="P8" s="11">
        <v>199</v>
      </c>
    </row>
    <row r="9" spans="1:16">
      <c r="A9" s="6" t="s">
        <v>5</v>
      </c>
      <c r="B9" s="12">
        <v>0</v>
      </c>
      <c r="C9" s="12">
        <v>3</v>
      </c>
      <c r="D9" s="12">
        <v>26</v>
      </c>
      <c r="E9" s="12">
        <v>14</v>
      </c>
      <c r="F9" s="12">
        <v>7</v>
      </c>
      <c r="G9" s="12">
        <v>3</v>
      </c>
      <c r="H9" s="12">
        <v>4</v>
      </c>
      <c r="I9" s="12">
        <v>1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11</v>
      </c>
      <c r="P9" s="12">
        <v>70</v>
      </c>
    </row>
    <row r="10" spans="1:16">
      <c r="A10" s="6" t="s">
        <v>6</v>
      </c>
      <c r="B10" s="12">
        <v>0</v>
      </c>
      <c r="C10" s="12">
        <v>3</v>
      </c>
      <c r="D10" s="12">
        <v>85</v>
      </c>
      <c r="E10" s="12">
        <v>101</v>
      </c>
      <c r="F10" s="12">
        <v>213</v>
      </c>
      <c r="G10" s="12">
        <v>100</v>
      </c>
      <c r="H10" s="12">
        <v>48</v>
      </c>
      <c r="I10" s="12">
        <v>37</v>
      </c>
      <c r="J10" s="12">
        <v>33</v>
      </c>
      <c r="K10" s="12">
        <v>5</v>
      </c>
      <c r="L10" s="12">
        <v>1</v>
      </c>
      <c r="M10" s="12">
        <v>1</v>
      </c>
      <c r="N10" s="12">
        <v>0</v>
      </c>
      <c r="O10" s="12">
        <v>12</v>
      </c>
      <c r="P10" s="12">
        <v>639</v>
      </c>
    </row>
    <row r="11" spans="1:16">
      <c r="A11" s="6" t="s">
        <v>7</v>
      </c>
      <c r="B11" s="12">
        <v>0</v>
      </c>
      <c r="C11" s="12">
        <v>2</v>
      </c>
      <c r="D11" s="12">
        <v>7</v>
      </c>
      <c r="E11" s="12">
        <v>5</v>
      </c>
      <c r="F11" s="12">
        <v>2</v>
      </c>
      <c r="G11" s="12">
        <v>2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18</v>
      </c>
    </row>
    <row r="12" spans="1:16">
      <c r="A12" s="6" t="s">
        <v>8</v>
      </c>
      <c r="B12" s="12">
        <v>0</v>
      </c>
      <c r="C12" s="12">
        <v>42</v>
      </c>
      <c r="D12" s="12">
        <v>669</v>
      </c>
      <c r="E12" s="12">
        <v>371</v>
      </c>
      <c r="F12" s="12">
        <v>329</v>
      </c>
      <c r="G12" s="12">
        <v>149</v>
      </c>
      <c r="H12" s="12">
        <v>67</v>
      </c>
      <c r="I12" s="12">
        <v>71</v>
      </c>
      <c r="J12" s="12">
        <v>39</v>
      </c>
      <c r="K12" s="12">
        <v>16</v>
      </c>
      <c r="L12" s="12">
        <v>8</v>
      </c>
      <c r="M12" s="12">
        <v>4</v>
      </c>
      <c r="N12" s="12">
        <v>0</v>
      </c>
      <c r="O12" s="12">
        <v>72</v>
      </c>
      <c r="P12" s="12">
        <v>1837</v>
      </c>
    </row>
    <row r="13" spans="1:16">
      <c r="A13" s="6" t="s">
        <v>9</v>
      </c>
      <c r="B13" s="12">
        <v>0</v>
      </c>
      <c r="C13" s="12">
        <v>1</v>
      </c>
      <c r="D13" s="12">
        <v>8</v>
      </c>
      <c r="E13" s="12">
        <v>20</v>
      </c>
      <c r="F13" s="12">
        <v>7</v>
      </c>
      <c r="G13" s="12">
        <v>5</v>
      </c>
      <c r="H13" s="12">
        <v>1</v>
      </c>
      <c r="I13" s="12">
        <v>0</v>
      </c>
      <c r="J13" s="12">
        <v>3</v>
      </c>
      <c r="K13" s="12">
        <v>0</v>
      </c>
      <c r="L13" s="12">
        <v>0</v>
      </c>
      <c r="M13" s="12">
        <v>0</v>
      </c>
      <c r="N13" s="12">
        <v>0</v>
      </c>
      <c r="O13" s="12">
        <v>1</v>
      </c>
      <c r="P13" s="12">
        <v>46</v>
      </c>
    </row>
    <row r="14" spans="1:16">
      <c r="A14" s="6" t="s">
        <v>10</v>
      </c>
      <c r="B14" s="12">
        <v>2</v>
      </c>
      <c r="C14" s="12">
        <v>17</v>
      </c>
      <c r="D14" s="12">
        <v>75</v>
      </c>
      <c r="E14" s="12">
        <v>49</v>
      </c>
      <c r="F14" s="12">
        <v>94</v>
      </c>
      <c r="G14" s="12">
        <v>30</v>
      </c>
      <c r="H14" s="12">
        <v>8</v>
      </c>
      <c r="I14" s="12">
        <v>18</v>
      </c>
      <c r="J14" s="12">
        <v>4</v>
      </c>
      <c r="K14" s="12">
        <v>7</v>
      </c>
      <c r="L14" s="12">
        <v>2</v>
      </c>
      <c r="M14" s="12">
        <v>3</v>
      </c>
      <c r="N14" s="12">
        <v>0</v>
      </c>
      <c r="O14" s="12">
        <v>3</v>
      </c>
      <c r="P14" s="12">
        <v>312</v>
      </c>
    </row>
    <row r="15" spans="1:16">
      <c r="A15" s="5" t="s">
        <v>11</v>
      </c>
      <c r="B15" s="13">
        <f t="shared" ref="B15:P15" si="1">SUM(B16:B24)</f>
        <v>24</v>
      </c>
      <c r="C15" s="13">
        <f t="shared" si="1"/>
        <v>942</v>
      </c>
      <c r="D15" s="13">
        <f t="shared" si="1"/>
        <v>3517</v>
      </c>
      <c r="E15" s="13">
        <f t="shared" si="1"/>
        <v>2306</v>
      </c>
      <c r="F15" s="13">
        <f t="shared" si="1"/>
        <v>3177</v>
      </c>
      <c r="G15" s="13">
        <f t="shared" si="1"/>
        <v>1742</v>
      </c>
      <c r="H15" s="13">
        <f t="shared" si="1"/>
        <v>1069</v>
      </c>
      <c r="I15" s="13">
        <f t="shared" si="1"/>
        <v>1133</v>
      </c>
      <c r="J15" s="13">
        <f t="shared" si="1"/>
        <v>1039</v>
      </c>
      <c r="K15" s="13">
        <f t="shared" si="1"/>
        <v>464</v>
      </c>
      <c r="L15" s="13">
        <f t="shared" si="1"/>
        <v>177</v>
      </c>
      <c r="M15" s="13">
        <f t="shared" si="1"/>
        <v>204</v>
      </c>
      <c r="N15" s="13">
        <f t="shared" si="1"/>
        <v>0</v>
      </c>
      <c r="O15" s="13">
        <f t="shared" si="1"/>
        <v>657</v>
      </c>
      <c r="P15" s="13">
        <f t="shared" si="1"/>
        <v>16451</v>
      </c>
    </row>
    <row r="16" spans="1:16">
      <c r="A16" s="6" t="s">
        <v>12</v>
      </c>
      <c r="B16" s="12">
        <v>0</v>
      </c>
      <c r="C16" s="12">
        <v>36</v>
      </c>
      <c r="D16" s="12">
        <v>109</v>
      </c>
      <c r="E16" s="12">
        <v>98</v>
      </c>
      <c r="F16" s="12">
        <v>139</v>
      </c>
      <c r="G16" s="12">
        <v>32</v>
      </c>
      <c r="H16" s="12">
        <v>26</v>
      </c>
      <c r="I16" s="12">
        <v>20</v>
      </c>
      <c r="J16" s="12">
        <v>29</v>
      </c>
      <c r="K16" s="12">
        <v>14</v>
      </c>
      <c r="L16" s="12">
        <v>8</v>
      </c>
      <c r="M16" s="12">
        <v>2</v>
      </c>
      <c r="N16" s="12">
        <v>0</v>
      </c>
      <c r="O16" s="12">
        <v>5</v>
      </c>
      <c r="P16" s="12">
        <v>518</v>
      </c>
    </row>
    <row r="17" spans="1:16">
      <c r="A17" s="6" t="s">
        <v>13</v>
      </c>
      <c r="B17" s="12">
        <v>2</v>
      </c>
      <c r="C17" s="12">
        <v>19</v>
      </c>
      <c r="D17" s="12">
        <v>90</v>
      </c>
      <c r="E17" s="12">
        <v>84</v>
      </c>
      <c r="F17" s="12">
        <v>36</v>
      </c>
      <c r="G17" s="12">
        <v>21</v>
      </c>
      <c r="H17" s="12">
        <v>13</v>
      </c>
      <c r="I17" s="12">
        <v>21</v>
      </c>
      <c r="J17" s="12">
        <v>12</v>
      </c>
      <c r="K17" s="12">
        <v>3</v>
      </c>
      <c r="L17" s="12">
        <v>0</v>
      </c>
      <c r="M17" s="12">
        <v>0</v>
      </c>
      <c r="N17" s="12">
        <v>0</v>
      </c>
      <c r="O17" s="12">
        <v>2</v>
      </c>
      <c r="P17" s="12">
        <v>303</v>
      </c>
    </row>
    <row r="18" spans="1:16">
      <c r="A18" s="6" t="s">
        <v>14</v>
      </c>
      <c r="B18" s="12">
        <v>1</v>
      </c>
      <c r="C18" s="12">
        <v>116</v>
      </c>
      <c r="D18" s="12">
        <v>418</v>
      </c>
      <c r="E18" s="12">
        <v>335</v>
      </c>
      <c r="F18" s="12">
        <v>565</v>
      </c>
      <c r="G18" s="12">
        <v>190</v>
      </c>
      <c r="H18" s="12">
        <v>63</v>
      </c>
      <c r="I18" s="12">
        <v>34</v>
      </c>
      <c r="J18" s="12">
        <v>61</v>
      </c>
      <c r="K18" s="12">
        <v>20</v>
      </c>
      <c r="L18" s="12">
        <v>9</v>
      </c>
      <c r="M18" s="12">
        <v>3</v>
      </c>
      <c r="N18" s="12">
        <v>0</v>
      </c>
      <c r="O18" s="12">
        <v>320</v>
      </c>
      <c r="P18" s="12">
        <v>2135</v>
      </c>
    </row>
    <row r="19" spans="1:16">
      <c r="A19" s="6" t="s">
        <v>15</v>
      </c>
      <c r="B19" s="12">
        <v>1</v>
      </c>
      <c r="C19" s="12">
        <v>54</v>
      </c>
      <c r="D19" s="12">
        <v>143</v>
      </c>
      <c r="E19" s="12">
        <v>57</v>
      </c>
      <c r="F19" s="12">
        <v>229</v>
      </c>
      <c r="G19" s="12">
        <v>298</v>
      </c>
      <c r="H19" s="12">
        <v>85</v>
      </c>
      <c r="I19" s="12">
        <v>60</v>
      </c>
      <c r="J19" s="12">
        <v>56</v>
      </c>
      <c r="K19" s="12">
        <v>28</v>
      </c>
      <c r="L19" s="12">
        <v>24</v>
      </c>
      <c r="M19" s="12">
        <v>35</v>
      </c>
      <c r="N19" s="12">
        <v>0</v>
      </c>
      <c r="O19" s="12">
        <v>3</v>
      </c>
      <c r="P19" s="12">
        <v>1073</v>
      </c>
    </row>
    <row r="20" spans="1:16">
      <c r="A20" s="6" t="s">
        <v>16</v>
      </c>
      <c r="B20" s="12">
        <v>0</v>
      </c>
      <c r="C20" s="12">
        <v>48</v>
      </c>
      <c r="D20" s="12">
        <v>100</v>
      </c>
      <c r="E20" s="12">
        <v>34</v>
      </c>
      <c r="F20" s="12">
        <v>67</v>
      </c>
      <c r="G20" s="12">
        <v>21</v>
      </c>
      <c r="H20" s="12">
        <v>10</v>
      </c>
      <c r="I20" s="12">
        <v>1</v>
      </c>
      <c r="J20" s="12">
        <v>1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282</v>
      </c>
    </row>
    <row r="21" spans="1:16">
      <c r="A21" s="6" t="s">
        <v>17</v>
      </c>
      <c r="B21" s="12">
        <v>3</v>
      </c>
      <c r="C21" s="12">
        <v>234</v>
      </c>
      <c r="D21" s="12">
        <v>1313</v>
      </c>
      <c r="E21" s="12">
        <v>718</v>
      </c>
      <c r="F21" s="12">
        <v>696</v>
      </c>
      <c r="G21" s="12">
        <v>382</v>
      </c>
      <c r="H21" s="12">
        <v>403</v>
      </c>
      <c r="I21" s="12">
        <v>461</v>
      </c>
      <c r="J21" s="12">
        <v>257</v>
      </c>
      <c r="K21" s="12">
        <v>125</v>
      </c>
      <c r="L21" s="12">
        <v>49</v>
      </c>
      <c r="M21" s="12">
        <v>98</v>
      </c>
      <c r="N21" s="12">
        <v>0</v>
      </c>
      <c r="O21" s="12">
        <v>61</v>
      </c>
      <c r="P21" s="12">
        <v>4800</v>
      </c>
    </row>
    <row r="22" spans="1:16">
      <c r="A22" s="6" t="s">
        <v>18</v>
      </c>
      <c r="B22" s="12">
        <v>1</v>
      </c>
      <c r="C22" s="12">
        <v>70</v>
      </c>
      <c r="D22" s="12">
        <v>289</v>
      </c>
      <c r="E22" s="12">
        <v>163</v>
      </c>
      <c r="F22" s="12">
        <v>169</v>
      </c>
      <c r="G22" s="12">
        <v>63</v>
      </c>
      <c r="H22" s="12">
        <v>26</v>
      </c>
      <c r="I22" s="12">
        <v>20</v>
      </c>
      <c r="J22" s="12">
        <v>24</v>
      </c>
      <c r="K22" s="12">
        <v>17</v>
      </c>
      <c r="L22" s="12">
        <v>2</v>
      </c>
      <c r="M22" s="12">
        <v>0</v>
      </c>
      <c r="N22" s="12">
        <v>0</v>
      </c>
      <c r="O22" s="12">
        <v>60</v>
      </c>
      <c r="P22" s="12">
        <v>904</v>
      </c>
    </row>
    <row r="23" spans="1:16">
      <c r="A23" s="6" t="s">
        <v>19</v>
      </c>
      <c r="B23" s="12">
        <v>2</v>
      </c>
      <c r="C23" s="12">
        <v>136</v>
      </c>
      <c r="D23" s="12">
        <v>102</v>
      </c>
      <c r="E23" s="12">
        <v>129</v>
      </c>
      <c r="F23" s="12">
        <v>74</v>
      </c>
      <c r="G23" s="12">
        <v>69</v>
      </c>
      <c r="H23" s="12">
        <v>30</v>
      </c>
      <c r="I23" s="12">
        <v>23</v>
      </c>
      <c r="J23" s="12">
        <v>25</v>
      </c>
      <c r="K23" s="12">
        <v>15</v>
      </c>
      <c r="L23" s="12">
        <v>4</v>
      </c>
      <c r="M23" s="12">
        <v>1</v>
      </c>
      <c r="N23" s="12">
        <v>0</v>
      </c>
      <c r="O23" s="12">
        <v>35</v>
      </c>
      <c r="P23" s="12">
        <v>645</v>
      </c>
    </row>
    <row r="24" spans="1:16">
      <c r="A24" s="6" t="s">
        <v>20</v>
      </c>
      <c r="B24" s="12">
        <v>14</v>
      </c>
      <c r="C24" s="12">
        <v>229</v>
      </c>
      <c r="D24" s="12">
        <v>953</v>
      </c>
      <c r="E24" s="12">
        <v>688</v>
      </c>
      <c r="F24" s="12">
        <v>1202</v>
      </c>
      <c r="G24" s="12">
        <v>666</v>
      </c>
      <c r="H24" s="12">
        <v>413</v>
      </c>
      <c r="I24" s="12">
        <v>493</v>
      </c>
      <c r="J24" s="12">
        <v>574</v>
      </c>
      <c r="K24" s="12">
        <v>242</v>
      </c>
      <c r="L24" s="12">
        <v>81</v>
      </c>
      <c r="M24" s="12">
        <v>65</v>
      </c>
      <c r="N24" s="12">
        <v>0</v>
      </c>
      <c r="O24" s="12">
        <v>171</v>
      </c>
      <c r="P24" s="12">
        <v>5791</v>
      </c>
    </row>
    <row r="25" spans="1:16">
      <c r="A25" s="5" t="s">
        <v>21</v>
      </c>
      <c r="B25" s="13">
        <f t="shared" ref="B25:P25" si="2">SUM(B26:B29)</f>
        <v>163</v>
      </c>
      <c r="C25" s="13">
        <f t="shared" si="2"/>
        <v>2499</v>
      </c>
      <c r="D25" s="13">
        <f t="shared" si="2"/>
        <v>8894</v>
      </c>
      <c r="E25" s="13">
        <f t="shared" si="2"/>
        <v>13423</v>
      </c>
      <c r="F25" s="13">
        <f t="shared" si="2"/>
        <v>18318</v>
      </c>
      <c r="G25" s="13">
        <f t="shared" si="2"/>
        <v>9433</v>
      </c>
      <c r="H25" s="13">
        <f t="shared" si="2"/>
        <v>6327</v>
      </c>
      <c r="I25" s="13">
        <f t="shared" si="2"/>
        <v>8450</v>
      </c>
      <c r="J25" s="13">
        <f t="shared" si="2"/>
        <v>8390</v>
      </c>
      <c r="K25" s="13">
        <f t="shared" si="2"/>
        <v>6204</v>
      </c>
      <c r="L25" s="13">
        <f t="shared" si="2"/>
        <v>2625</v>
      </c>
      <c r="M25" s="13">
        <f t="shared" si="2"/>
        <v>3162</v>
      </c>
      <c r="N25" s="13">
        <f t="shared" si="2"/>
        <v>0</v>
      </c>
      <c r="O25" s="13">
        <f t="shared" si="2"/>
        <v>2428</v>
      </c>
      <c r="P25" s="13">
        <f t="shared" si="2"/>
        <v>90316</v>
      </c>
    </row>
    <row r="26" spans="1:16">
      <c r="A26" s="6" t="s">
        <v>22</v>
      </c>
      <c r="B26" s="11">
        <v>67</v>
      </c>
      <c r="C26" s="11">
        <v>958</v>
      </c>
      <c r="D26" s="11">
        <v>2905</v>
      </c>
      <c r="E26" s="11">
        <v>3146</v>
      </c>
      <c r="F26" s="11">
        <v>3036</v>
      </c>
      <c r="G26" s="11">
        <v>1806</v>
      </c>
      <c r="H26" s="11">
        <v>1036</v>
      </c>
      <c r="I26" s="11">
        <v>1683</v>
      </c>
      <c r="J26" s="11">
        <v>1654</v>
      </c>
      <c r="K26" s="11">
        <v>1238</v>
      </c>
      <c r="L26" s="11">
        <v>397</v>
      </c>
      <c r="M26" s="11">
        <v>316</v>
      </c>
      <c r="N26" s="11">
        <v>0</v>
      </c>
      <c r="O26" s="11">
        <v>585</v>
      </c>
      <c r="P26" s="11">
        <v>18827</v>
      </c>
    </row>
    <row r="27" spans="1:16">
      <c r="A27" s="6" t="s">
        <v>23</v>
      </c>
      <c r="B27" s="12">
        <v>7</v>
      </c>
      <c r="C27" s="12">
        <v>86</v>
      </c>
      <c r="D27" s="12">
        <v>449</v>
      </c>
      <c r="E27" s="12">
        <v>318</v>
      </c>
      <c r="F27" s="12">
        <v>460</v>
      </c>
      <c r="G27" s="12">
        <v>221</v>
      </c>
      <c r="H27" s="12">
        <v>130</v>
      </c>
      <c r="I27" s="12">
        <v>153</v>
      </c>
      <c r="J27" s="12">
        <v>129</v>
      </c>
      <c r="K27" s="12">
        <v>129</v>
      </c>
      <c r="L27" s="12">
        <v>58</v>
      </c>
      <c r="M27" s="12">
        <v>38</v>
      </c>
      <c r="N27" s="12">
        <v>0</v>
      </c>
      <c r="O27" s="12">
        <v>44</v>
      </c>
      <c r="P27" s="12">
        <v>2222</v>
      </c>
    </row>
    <row r="28" spans="1:16">
      <c r="A28" s="6" t="s">
        <v>24</v>
      </c>
      <c r="B28" s="12">
        <v>34</v>
      </c>
      <c r="C28" s="12">
        <v>847</v>
      </c>
      <c r="D28" s="12">
        <v>2839</v>
      </c>
      <c r="E28" s="12">
        <v>3666</v>
      </c>
      <c r="F28" s="12">
        <v>5773</v>
      </c>
      <c r="G28" s="12">
        <v>3506</v>
      </c>
      <c r="H28" s="12">
        <v>2243</v>
      </c>
      <c r="I28" s="12">
        <v>3021</v>
      </c>
      <c r="J28" s="12">
        <v>2496</v>
      </c>
      <c r="K28" s="12">
        <v>2031</v>
      </c>
      <c r="L28" s="12">
        <v>979</v>
      </c>
      <c r="M28" s="12">
        <v>1256</v>
      </c>
      <c r="N28" s="12">
        <v>0</v>
      </c>
      <c r="O28" s="12">
        <v>852</v>
      </c>
      <c r="P28" s="12">
        <v>29543</v>
      </c>
    </row>
    <row r="29" spans="1:16">
      <c r="A29" s="6" t="s">
        <v>25</v>
      </c>
      <c r="B29" s="12">
        <v>55</v>
      </c>
      <c r="C29" s="12">
        <v>608</v>
      </c>
      <c r="D29" s="12">
        <v>2701</v>
      </c>
      <c r="E29" s="12">
        <v>6293</v>
      </c>
      <c r="F29" s="12">
        <v>9049</v>
      </c>
      <c r="G29" s="12">
        <v>3900</v>
      </c>
      <c r="H29" s="12">
        <v>2918</v>
      </c>
      <c r="I29" s="12">
        <v>3593</v>
      </c>
      <c r="J29" s="12">
        <v>4111</v>
      </c>
      <c r="K29" s="12">
        <v>2806</v>
      </c>
      <c r="L29" s="12">
        <v>1191</v>
      </c>
      <c r="M29" s="12">
        <v>1552</v>
      </c>
      <c r="N29" s="12">
        <v>0</v>
      </c>
      <c r="O29" s="12">
        <v>947</v>
      </c>
      <c r="P29" s="12">
        <v>39724</v>
      </c>
    </row>
    <row r="30" spans="1:16">
      <c r="A30" s="5" t="s">
        <v>26</v>
      </c>
      <c r="B30" s="13">
        <f t="shared" ref="B30:P30" si="3">SUM(B31:B33)</f>
        <v>33</v>
      </c>
      <c r="C30" s="13">
        <f t="shared" si="3"/>
        <v>331</v>
      </c>
      <c r="D30" s="13">
        <f t="shared" si="3"/>
        <v>1864</v>
      </c>
      <c r="E30" s="13">
        <f t="shared" si="3"/>
        <v>2409</v>
      </c>
      <c r="F30" s="13">
        <f t="shared" si="3"/>
        <v>2922</v>
      </c>
      <c r="G30" s="13">
        <f t="shared" si="3"/>
        <v>1615</v>
      </c>
      <c r="H30" s="13">
        <f t="shared" si="3"/>
        <v>987</v>
      </c>
      <c r="I30" s="13">
        <f t="shared" si="3"/>
        <v>1111</v>
      </c>
      <c r="J30" s="13">
        <f t="shared" si="3"/>
        <v>923</v>
      </c>
      <c r="K30" s="13">
        <f t="shared" si="3"/>
        <v>638</v>
      </c>
      <c r="L30" s="13">
        <f t="shared" si="3"/>
        <v>256</v>
      </c>
      <c r="M30" s="13">
        <f t="shared" si="3"/>
        <v>261</v>
      </c>
      <c r="N30" s="13">
        <f t="shared" si="3"/>
        <v>0</v>
      </c>
      <c r="O30" s="13">
        <f t="shared" si="3"/>
        <v>403</v>
      </c>
      <c r="P30" s="13">
        <f t="shared" si="3"/>
        <v>13753</v>
      </c>
    </row>
    <row r="31" spans="1:16">
      <c r="A31" s="6" t="s">
        <v>27</v>
      </c>
      <c r="B31" s="12">
        <v>18</v>
      </c>
      <c r="C31" s="12">
        <v>131</v>
      </c>
      <c r="D31" s="12">
        <v>644</v>
      </c>
      <c r="E31" s="12">
        <v>794</v>
      </c>
      <c r="F31" s="12">
        <v>1311</v>
      </c>
      <c r="G31" s="12">
        <v>735</v>
      </c>
      <c r="H31" s="12">
        <v>436</v>
      </c>
      <c r="I31" s="12">
        <v>512</v>
      </c>
      <c r="J31" s="12">
        <v>416</v>
      </c>
      <c r="K31" s="12">
        <v>350</v>
      </c>
      <c r="L31" s="12">
        <v>172</v>
      </c>
      <c r="M31" s="12">
        <v>191</v>
      </c>
      <c r="N31" s="12">
        <v>0</v>
      </c>
      <c r="O31" s="12">
        <v>73</v>
      </c>
      <c r="P31" s="12">
        <v>5783</v>
      </c>
    </row>
    <row r="32" spans="1:16">
      <c r="A32" s="6" t="s">
        <v>28</v>
      </c>
      <c r="B32" s="12">
        <v>4</v>
      </c>
      <c r="C32" s="12">
        <v>104</v>
      </c>
      <c r="D32" s="12">
        <v>472</v>
      </c>
      <c r="E32" s="12">
        <v>844</v>
      </c>
      <c r="F32" s="12">
        <v>690</v>
      </c>
      <c r="G32" s="12">
        <v>332</v>
      </c>
      <c r="H32" s="12">
        <v>190</v>
      </c>
      <c r="I32" s="12">
        <v>240</v>
      </c>
      <c r="J32" s="12">
        <v>212</v>
      </c>
      <c r="K32" s="12">
        <v>131</v>
      </c>
      <c r="L32" s="12">
        <v>25</v>
      </c>
      <c r="M32" s="12">
        <v>28</v>
      </c>
      <c r="N32" s="12">
        <v>0</v>
      </c>
      <c r="O32" s="12">
        <v>143</v>
      </c>
      <c r="P32" s="12">
        <v>3415</v>
      </c>
    </row>
    <row r="33" spans="1:16">
      <c r="A33" s="6" t="s">
        <v>29</v>
      </c>
      <c r="B33" s="12">
        <v>11</v>
      </c>
      <c r="C33" s="12">
        <v>96</v>
      </c>
      <c r="D33" s="12">
        <v>748</v>
      </c>
      <c r="E33" s="12">
        <v>771</v>
      </c>
      <c r="F33" s="12">
        <v>921</v>
      </c>
      <c r="G33" s="12">
        <v>548</v>
      </c>
      <c r="H33" s="12">
        <v>361</v>
      </c>
      <c r="I33" s="12">
        <v>359</v>
      </c>
      <c r="J33" s="12">
        <v>295</v>
      </c>
      <c r="K33" s="12">
        <v>157</v>
      </c>
      <c r="L33" s="12">
        <v>59</v>
      </c>
      <c r="M33" s="12">
        <v>42</v>
      </c>
      <c r="N33" s="12">
        <v>0</v>
      </c>
      <c r="O33" s="12">
        <v>187</v>
      </c>
      <c r="P33" s="12">
        <v>4555</v>
      </c>
    </row>
    <row r="34" spans="1:16">
      <c r="A34" s="5" t="s">
        <v>30</v>
      </c>
      <c r="B34" s="13">
        <f t="shared" ref="B34:P34" si="4">SUM(B35:B38)</f>
        <v>10</v>
      </c>
      <c r="C34" s="13">
        <f t="shared" si="4"/>
        <v>209</v>
      </c>
      <c r="D34" s="13">
        <f t="shared" si="4"/>
        <v>1639</v>
      </c>
      <c r="E34" s="13">
        <f t="shared" si="4"/>
        <v>1398</v>
      </c>
      <c r="F34" s="13">
        <f t="shared" si="4"/>
        <v>1314</v>
      </c>
      <c r="G34" s="13">
        <f t="shared" si="4"/>
        <v>594</v>
      </c>
      <c r="H34" s="13">
        <f t="shared" si="4"/>
        <v>329</v>
      </c>
      <c r="I34" s="13">
        <f t="shared" si="4"/>
        <v>431</v>
      </c>
      <c r="J34" s="13">
        <f t="shared" si="4"/>
        <v>357</v>
      </c>
      <c r="K34" s="13">
        <f t="shared" si="4"/>
        <v>266</v>
      </c>
      <c r="L34" s="13">
        <f t="shared" si="4"/>
        <v>207</v>
      </c>
      <c r="M34" s="13">
        <f t="shared" si="4"/>
        <v>477</v>
      </c>
      <c r="N34" s="13">
        <f t="shared" si="4"/>
        <v>0</v>
      </c>
      <c r="O34" s="13">
        <f t="shared" si="4"/>
        <v>128</v>
      </c>
      <c r="P34" s="13">
        <f t="shared" si="4"/>
        <v>7359</v>
      </c>
    </row>
    <row r="35" spans="1:16">
      <c r="A35" s="6" t="s">
        <v>31</v>
      </c>
      <c r="B35" s="11">
        <v>0</v>
      </c>
      <c r="C35" s="11">
        <v>28</v>
      </c>
      <c r="D35" s="11">
        <v>207</v>
      </c>
      <c r="E35" s="11">
        <v>185</v>
      </c>
      <c r="F35" s="11">
        <v>97</v>
      </c>
      <c r="G35" s="11">
        <v>37</v>
      </c>
      <c r="H35" s="11">
        <v>24</v>
      </c>
      <c r="I35" s="11">
        <v>24</v>
      </c>
      <c r="J35" s="11">
        <v>18</v>
      </c>
      <c r="K35" s="11">
        <v>6</v>
      </c>
      <c r="L35" s="11">
        <v>1</v>
      </c>
      <c r="M35" s="11">
        <v>0</v>
      </c>
      <c r="N35" s="11">
        <v>0</v>
      </c>
      <c r="O35" s="11">
        <v>23</v>
      </c>
      <c r="P35" s="11">
        <v>650</v>
      </c>
    </row>
    <row r="36" spans="1:16">
      <c r="A36" s="6" t="s">
        <v>32</v>
      </c>
      <c r="B36" s="12">
        <v>2</v>
      </c>
      <c r="C36" s="12">
        <v>52</v>
      </c>
      <c r="D36" s="12">
        <v>230</v>
      </c>
      <c r="E36" s="12">
        <v>208</v>
      </c>
      <c r="F36" s="12">
        <v>143</v>
      </c>
      <c r="G36" s="12">
        <v>47</v>
      </c>
      <c r="H36" s="12">
        <v>22</v>
      </c>
      <c r="I36" s="12">
        <v>19</v>
      </c>
      <c r="J36" s="12">
        <v>59</v>
      </c>
      <c r="K36" s="12">
        <v>5</v>
      </c>
      <c r="L36" s="12">
        <v>4</v>
      </c>
      <c r="M36" s="12">
        <v>4</v>
      </c>
      <c r="N36" s="12">
        <v>0</v>
      </c>
      <c r="O36" s="12">
        <v>14</v>
      </c>
      <c r="P36" s="12">
        <v>809</v>
      </c>
    </row>
    <row r="37" spans="1:16">
      <c r="A37" s="6" t="s">
        <v>33</v>
      </c>
      <c r="B37" s="12">
        <v>1</v>
      </c>
      <c r="C37" s="12">
        <v>99</v>
      </c>
      <c r="D37" s="12">
        <v>623</v>
      </c>
      <c r="E37" s="12">
        <v>614</v>
      </c>
      <c r="F37" s="12">
        <v>490</v>
      </c>
      <c r="G37" s="12">
        <v>204</v>
      </c>
      <c r="H37" s="12">
        <v>100</v>
      </c>
      <c r="I37" s="12">
        <v>118</v>
      </c>
      <c r="J37" s="12">
        <v>64</v>
      </c>
      <c r="K37" s="12">
        <v>77</v>
      </c>
      <c r="L37" s="12">
        <v>84</v>
      </c>
      <c r="M37" s="12">
        <v>289</v>
      </c>
      <c r="N37" s="12">
        <v>0</v>
      </c>
      <c r="O37" s="12">
        <v>48</v>
      </c>
      <c r="P37" s="12">
        <v>2811</v>
      </c>
    </row>
    <row r="38" spans="1:16">
      <c r="A38" s="7" t="s">
        <v>34</v>
      </c>
      <c r="B38" s="14">
        <v>7</v>
      </c>
      <c r="C38" s="14">
        <v>30</v>
      </c>
      <c r="D38" s="14">
        <v>579</v>
      </c>
      <c r="E38" s="14">
        <v>391</v>
      </c>
      <c r="F38" s="14">
        <v>584</v>
      </c>
      <c r="G38" s="14">
        <v>306</v>
      </c>
      <c r="H38" s="14">
        <v>183</v>
      </c>
      <c r="I38" s="14">
        <v>270</v>
      </c>
      <c r="J38" s="14">
        <v>216</v>
      </c>
      <c r="K38" s="14">
        <v>178</v>
      </c>
      <c r="L38" s="14">
        <v>118</v>
      </c>
      <c r="M38" s="14">
        <v>184</v>
      </c>
      <c r="N38" s="14">
        <v>0</v>
      </c>
      <c r="O38" s="14">
        <v>43</v>
      </c>
      <c r="P38" s="14">
        <v>3089</v>
      </c>
    </row>
    <row r="39" spans="1:16">
      <c r="A39" s="8" t="s">
        <v>51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Normal="100" workbookViewId="0"/>
  </sheetViews>
  <sheetFormatPr defaultRowHeight="12.75"/>
  <cols>
    <col min="1" max="1" width="29.140625" style="2" customWidth="1"/>
    <col min="2" max="16" width="14.7109375" style="2" customWidth="1"/>
    <col min="17" max="16384" width="9.140625" style="2"/>
  </cols>
  <sheetData>
    <row r="1" spans="1:16">
      <c r="A1" s="18" t="s">
        <v>49</v>
      </c>
    </row>
    <row r="2" spans="1:16">
      <c r="A2" s="1" t="s">
        <v>53</v>
      </c>
    </row>
    <row r="3" spans="1:16">
      <c r="A3" s="2" t="s">
        <v>63</v>
      </c>
    </row>
    <row r="5" spans="1:16" s="3" customFormat="1" ht="25.5">
      <c r="A5" s="4" t="s">
        <v>1</v>
      </c>
      <c r="B5" s="16" t="s">
        <v>36</v>
      </c>
      <c r="C5" s="16" t="s">
        <v>37</v>
      </c>
      <c r="D5" s="16" t="s">
        <v>38</v>
      </c>
      <c r="E5" s="16" t="s">
        <v>39</v>
      </c>
      <c r="F5" s="16" t="s">
        <v>40</v>
      </c>
      <c r="G5" s="16" t="s">
        <v>41</v>
      </c>
      <c r="H5" s="16" t="s">
        <v>42</v>
      </c>
      <c r="I5" s="16" t="s">
        <v>43</v>
      </c>
      <c r="J5" s="16" t="s">
        <v>44</v>
      </c>
      <c r="K5" s="16" t="s">
        <v>45</v>
      </c>
      <c r="L5" s="16" t="s">
        <v>46</v>
      </c>
      <c r="M5" s="16" t="s">
        <v>47</v>
      </c>
      <c r="N5" s="16" t="s">
        <v>48</v>
      </c>
      <c r="O5" s="16" t="s">
        <v>35</v>
      </c>
      <c r="P5" s="17" t="s">
        <v>0</v>
      </c>
    </row>
    <row r="6" spans="1:16">
      <c r="A6" s="5" t="s">
        <v>2</v>
      </c>
      <c r="B6" s="9">
        <v>169</v>
      </c>
      <c r="C6" s="9">
        <v>2468</v>
      </c>
      <c r="D6" s="9">
        <v>15570</v>
      </c>
      <c r="E6" s="9">
        <v>15338</v>
      </c>
      <c r="F6" s="9">
        <v>19134</v>
      </c>
      <c r="G6" s="9">
        <v>9724</v>
      </c>
      <c r="H6" s="9">
        <v>6119</v>
      </c>
      <c r="I6" s="9">
        <v>7924</v>
      </c>
      <c r="J6" s="9">
        <v>8515</v>
      </c>
      <c r="K6" s="9">
        <v>5923</v>
      </c>
      <c r="L6" s="9">
        <v>2663</v>
      </c>
      <c r="M6" s="9">
        <v>3016</v>
      </c>
      <c r="N6" s="9">
        <v>0</v>
      </c>
      <c r="O6" s="9">
        <v>3274</v>
      </c>
      <c r="P6" s="9">
        <v>99837</v>
      </c>
    </row>
    <row r="7" spans="1:16">
      <c r="A7" s="5" t="s">
        <v>3</v>
      </c>
      <c r="B7" s="10">
        <f t="shared" ref="B7:P7" si="0">SUM(B8:B14)</f>
        <v>5</v>
      </c>
      <c r="C7" s="10">
        <f t="shared" si="0"/>
        <v>96</v>
      </c>
      <c r="D7" s="10">
        <f t="shared" si="0"/>
        <v>648</v>
      </c>
      <c r="E7" s="10">
        <f t="shared" si="0"/>
        <v>397</v>
      </c>
      <c r="F7" s="10">
        <f t="shared" si="0"/>
        <v>450</v>
      </c>
      <c r="G7" s="10">
        <f t="shared" si="0"/>
        <v>178</v>
      </c>
      <c r="H7" s="10">
        <f t="shared" si="0"/>
        <v>70</v>
      </c>
      <c r="I7" s="10">
        <f t="shared" si="0"/>
        <v>71</v>
      </c>
      <c r="J7" s="10">
        <f t="shared" si="0"/>
        <v>67</v>
      </c>
      <c r="K7" s="10">
        <f t="shared" si="0"/>
        <v>19</v>
      </c>
      <c r="L7" s="10">
        <f t="shared" si="0"/>
        <v>12</v>
      </c>
      <c r="M7" s="10">
        <f t="shared" si="0"/>
        <v>6</v>
      </c>
      <c r="N7" s="10">
        <f t="shared" si="0"/>
        <v>0</v>
      </c>
      <c r="O7" s="10">
        <f t="shared" si="0"/>
        <v>97</v>
      </c>
      <c r="P7" s="10">
        <f t="shared" si="0"/>
        <v>2116</v>
      </c>
    </row>
    <row r="8" spans="1:16">
      <c r="A8" s="6" t="s">
        <v>4</v>
      </c>
      <c r="B8" s="11">
        <v>0</v>
      </c>
      <c r="C8" s="11">
        <v>9</v>
      </c>
      <c r="D8" s="11">
        <v>33</v>
      </c>
      <c r="E8" s="11">
        <v>13</v>
      </c>
      <c r="F8" s="11">
        <v>28</v>
      </c>
      <c r="G8" s="11">
        <v>23</v>
      </c>
      <c r="H8" s="11">
        <v>8</v>
      </c>
      <c r="I8" s="11">
        <v>4</v>
      </c>
      <c r="J8" s="11">
        <v>6</v>
      </c>
      <c r="K8" s="11">
        <v>3</v>
      </c>
      <c r="L8" s="11">
        <v>2</v>
      </c>
      <c r="M8" s="11">
        <v>1</v>
      </c>
      <c r="N8" s="11">
        <v>0</v>
      </c>
      <c r="O8" s="11">
        <v>5</v>
      </c>
      <c r="P8" s="11">
        <v>135</v>
      </c>
    </row>
    <row r="9" spans="1:16">
      <c r="A9" s="6" t="s">
        <v>5</v>
      </c>
      <c r="B9" s="12">
        <v>0</v>
      </c>
      <c r="C9" s="12">
        <v>3</v>
      </c>
      <c r="D9" s="12">
        <v>23</v>
      </c>
      <c r="E9" s="12">
        <v>6</v>
      </c>
      <c r="F9" s="12">
        <v>7</v>
      </c>
      <c r="G9" s="12">
        <v>0</v>
      </c>
      <c r="H9" s="12">
        <v>3</v>
      </c>
      <c r="I9" s="12">
        <v>3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6</v>
      </c>
      <c r="P9" s="12">
        <v>52</v>
      </c>
    </row>
    <row r="10" spans="1:16">
      <c r="A10" s="6" t="s">
        <v>6</v>
      </c>
      <c r="B10" s="12">
        <v>4</v>
      </c>
      <c r="C10" s="12">
        <v>7</v>
      </c>
      <c r="D10" s="12">
        <v>110</v>
      </c>
      <c r="E10" s="12">
        <v>111</v>
      </c>
      <c r="F10" s="12">
        <v>195</v>
      </c>
      <c r="G10" s="12">
        <v>69</v>
      </c>
      <c r="H10" s="12">
        <v>23</v>
      </c>
      <c r="I10" s="12">
        <v>34</v>
      </c>
      <c r="J10" s="12">
        <v>20</v>
      </c>
      <c r="K10" s="12">
        <v>2</v>
      </c>
      <c r="L10" s="12">
        <v>1</v>
      </c>
      <c r="M10" s="12">
        <v>0</v>
      </c>
      <c r="N10" s="12">
        <v>0</v>
      </c>
      <c r="O10" s="12">
        <v>10</v>
      </c>
      <c r="P10" s="12">
        <v>586</v>
      </c>
    </row>
    <row r="11" spans="1:16">
      <c r="A11" s="6" t="s">
        <v>7</v>
      </c>
      <c r="B11" s="12">
        <v>0</v>
      </c>
      <c r="C11" s="12">
        <v>1</v>
      </c>
      <c r="D11" s="12">
        <v>2</v>
      </c>
      <c r="E11" s="12">
        <v>3</v>
      </c>
      <c r="F11" s="12">
        <v>0</v>
      </c>
      <c r="G11" s="12">
        <v>2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8</v>
      </c>
    </row>
    <row r="12" spans="1:16">
      <c r="A12" s="6" t="s">
        <v>8</v>
      </c>
      <c r="B12" s="12">
        <v>1</v>
      </c>
      <c r="C12" s="12">
        <v>74</v>
      </c>
      <c r="D12" s="12">
        <v>415</v>
      </c>
      <c r="E12" s="12">
        <v>223</v>
      </c>
      <c r="F12" s="12">
        <v>196</v>
      </c>
      <c r="G12" s="12">
        <v>78</v>
      </c>
      <c r="H12" s="12">
        <v>34</v>
      </c>
      <c r="I12" s="12">
        <v>30</v>
      </c>
      <c r="J12" s="12">
        <v>40</v>
      </c>
      <c r="K12" s="12">
        <v>13</v>
      </c>
      <c r="L12" s="12">
        <v>9</v>
      </c>
      <c r="M12" s="12">
        <v>5</v>
      </c>
      <c r="N12" s="12">
        <v>0</v>
      </c>
      <c r="O12" s="12">
        <v>74</v>
      </c>
      <c r="P12" s="12">
        <v>1192</v>
      </c>
    </row>
    <row r="13" spans="1:16">
      <c r="A13" s="6" t="s">
        <v>9</v>
      </c>
      <c r="B13" s="12">
        <v>0</v>
      </c>
      <c r="C13" s="12">
        <v>0</v>
      </c>
      <c r="D13" s="12">
        <v>6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7</v>
      </c>
    </row>
    <row r="14" spans="1:16">
      <c r="A14" s="6" t="s">
        <v>10</v>
      </c>
      <c r="B14" s="12">
        <v>0</v>
      </c>
      <c r="C14" s="12">
        <v>2</v>
      </c>
      <c r="D14" s="12">
        <v>59</v>
      </c>
      <c r="E14" s="12">
        <v>40</v>
      </c>
      <c r="F14" s="12">
        <v>24</v>
      </c>
      <c r="G14" s="12">
        <v>6</v>
      </c>
      <c r="H14" s="12">
        <v>2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2</v>
      </c>
      <c r="P14" s="12">
        <v>136</v>
      </c>
    </row>
    <row r="15" spans="1:16">
      <c r="A15" s="5" t="s">
        <v>11</v>
      </c>
      <c r="B15" s="13">
        <f t="shared" ref="B15:P15" si="1">SUM(B16:B24)</f>
        <v>10</v>
      </c>
      <c r="C15" s="13">
        <f t="shared" si="1"/>
        <v>442</v>
      </c>
      <c r="D15" s="13">
        <f t="shared" si="1"/>
        <v>3746</v>
      </c>
      <c r="E15" s="13">
        <f t="shared" si="1"/>
        <v>2265</v>
      </c>
      <c r="F15" s="13">
        <f t="shared" si="1"/>
        <v>1847</v>
      </c>
      <c r="G15" s="13">
        <f t="shared" si="1"/>
        <v>864</v>
      </c>
      <c r="H15" s="13">
        <f t="shared" si="1"/>
        <v>491</v>
      </c>
      <c r="I15" s="13">
        <f t="shared" si="1"/>
        <v>673</v>
      </c>
      <c r="J15" s="13">
        <f t="shared" si="1"/>
        <v>802</v>
      </c>
      <c r="K15" s="13">
        <f t="shared" si="1"/>
        <v>442</v>
      </c>
      <c r="L15" s="13">
        <f t="shared" si="1"/>
        <v>168</v>
      </c>
      <c r="M15" s="13">
        <f t="shared" si="1"/>
        <v>139</v>
      </c>
      <c r="N15" s="13">
        <f t="shared" si="1"/>
        <v>0</v>
      </c>
      <c r="O15" s="13">
        <f t="shared" si="1"/>
        <v>276</v>
      </c>
      <c r="P15" s="13">
        <f t="shared" si="1"/>
        <v>12165</v>
      </c>
    </row>
    <row r="16" spans="1:16">
      <c r="A16" s="6" t="s">
        <v>12</v>
      </c>
      <c r="B16" s="12">
        <v>0</v>
      </c>
      <c r="C16" s="12">
        <v>14</v>
      </c>
      <c r="D16" s="12">
        <v>145</v>
      </c>
      <c r="E16" s="12">
        <v>87</v>
      </c>
      <c r="F16" s="12">
        <v>158</v>
      </c>
      <c r="G16" s="12">
        <v>41</v>
      </c>
      <c r="H16" s="12">
        <v>23</v>
      </c>
      <c r="I16" s="12">
        <v>54</v>
      </c>
      <c r="J16" s="12">
        <v>60</v>
      </c>
      <c r="K16" s="12">
        <v>43</v>
      </c>
      <c r="L16" s="12">
        <v>13</v>
      </c>
      <c r="M16" s="12">
        <v>12</v>
      </c>
      <c r="N16" s="12">
        <v>0</v>
      </c>
      <c r="O16" s="12">
        <v>6</v>
      </c>
      <c r="P16" s="12">
        <v>656</v>
      </c>
    </row>
    <row r="17" spans="1:16">
      <c r="A17" s="6" t="s">
        <v>13</v>
      </c>
      <c r="B17" s="12">
        <v>0</v>
      </c>
      <c r="C17" s="12">
        <v>5</v>
      </c>
      <c r="D17" s="12">
        <v>72</v>
      </c>
      <c r="E17" s="12">
        <v>38</v>
      </c>
      <c r="F17" s="12">
        <v>3</v>
      </c>
      <c r="G17" s="12">
        <v>2</v>
      </c>
      <c r="H17" s="12">
        <v>0</v>
      </c>
      <c r="I17" s="12">
        <v>2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</v>
      </c>
      <c r="P17" s="12">
        <v>123</v>
      </c>
    </row>
    <row r="18" spans="1:16">
      <c r="A18" s="6" t="s">
        <v>14</v>
      </c>
      <c r="B18" s="12">
        <v>3</v>
      </c>
      <c r="C18" s="12">
        <v>78</v>
      </c>
      <c r="D18" s="12">
        <v>583</v>
      </c>
      <c r="E18" s="12">
        <v>493</v>
      </c>
      <c r="F18" s="12">
        <v>369</v>
      </c>
      <c r="G18" s="12">
        <v>98</v>
      </c>
      <c r="H18" s="12">
        <v>13</v>
      </c>
      <c r="I18" s="12">
        <v>42</v>
      </c>
      <c r="J18" s="12">
        <v>56</v>
      </c>
      <c r="K18" s="12">
        <v>5</v>
      </c>
      <c r="L18" s="12">
        <v>1</v>
      </c>
      <c r="M18" s="12">
        <v>1</v>
      </c>
      <c r="N18" s="12">
        <v>0</v>
      </c>
      <c r="O18" s="12">
        <v>103</v>
      </c>
      <c r="P18" s="12">
        <v>1845</v>
      </c>
    </row>
    <row r="19" spans="1:16">
      <c r="A19" s="6" t="s">
        <v>15</v>
      </c>
      <c r="B19" s="12">
        <v>0</v>
      </c>
      <c r="C19" s="12">
        <v>22</v>
      </c>
      <c r="D19" s="12">
        <v>118</v>
      </c>
      <c r="E19" s="12">
        <v>42</v>
      </c>
      <c r="F19" s="12">
        <v>37</v>
      </c>
      <c r="G19" s="12">
        <v>28</v>
      </c>
      <c r="H19" s="12">
        <v>15</v>
      </c>
      <c r="I19" s="12">
        <v>4</v>
      </c>
      <c r="J19" s="12">
        <v>12</v>
      </c>
      <c r="K19" s="12">
        <v>18</v>
      </c>
      <c r="L19" s="12">
        <v>2</v>
      </c>
      <c r="M19" s="12">
        <v>0</v>
      </c>
      <c r="N19" s="12">
        <v>0</v>
      </c>
      <c r="O19" s="12">
        <v>2</v>
      </c>
      <c r="P19" s="12">
        <v>300</v>
      </c>
    </row>
    <row r="20" spans="1:16">
      <c r="A20" s="6" t="s">
        <v>16</v>
      </c>
      <c r="B20" s="12">
        <v>0</v>
      </c>
      <c r="C20" s="12">
        <v>18</v>
      </c>
      <c r="D20" s="12">
        <v>37</v>
      </c>
      <c r="E20" s="12">
        <v>56</v>
      </c>
      <c r="F20" s="12">
        <v>42</v>
      </c>
      <c r="G20" s="12">
        <v>27</v>
      </c>
      <c r="H20" s="12">
        <v>11</v>
      </c>
      <c r="I20" s="12">
        <v>3</v>
      </c>
      <c r="J20" s="12">
        <v>1</v>
      </c>
      <c r="K20" s="12">
        <v>0</v>
      </c>
      <c r="L20" s="12">
        <v>0</v>
      </c>
      <c r="M20" s="12">
        <v>0</v>
      </c>
      <c r="N20" s="12">
        <v>0</v>
      </c>
      <c r="O20" s="12">
        <v>1</v>
      </c>
      <c r="P20" s="12">
        <v>196</v>
      </c>
    </row>
    <row r="21" spans="1:16">
      <c r="A21" s="6" t="s">
        <v>17</v>
      </c>
      <c r="B21" s="12">
        <v>2</v>
      </c>
      <c r="C21" s="12">
        <v>80</v>
      </c>
      <c r="D21" s="12">
        <v>1166</v>
      </c>
      <c r="E21" s="12">
        <v>520</v>
      </c>
      <c r="F21" s="12">
        <v>353</v>
      </c>
      <c r="G21" s="12">
        <v>144</v>
      </c>
      <c r="H21" s="12">
        <v>103</v>
      </c>
      <c r="I21" s="12">
        <v>104</v>
      </c>
      <c r="J21" s="12">
        <v>181</v>
      </c>
      <c r="K21" s="12">
        <v>99</v>
      </c>
      <c r="L21" s="12">
        <v>37</v>
      </c>
      <c r="M21" s="12">
        <v>45</v>
      </c>
      <c r="N21" s="12">
        <v>0</v>
      </c>
      <c r="O21" s="12">
        <v>20</v>
      </c>
      <c r="P21" s="12">
        <v>2854</v>
      </c>
    </row>
    <row r="22" spans="1:16">
      <c r="A22" s="6" t="s">
        <v>18</v>
      </c>
      <c r="B22" s="12">
        <v>0</v>
      </c>
      <c r="C22" s="12">
        <v>8</v>
      </c>
      <c r="D22" s="12">
        <v>239</v>
      </c>
      <c r="E22" s="12">
        <v>121</v>
      </c>
      <c r="F22" s="12">
        <v>116</v>
      </c>
      <c r="G22" s="12">
        <v>41</v>
      </c>
      <c r="H22" s="12">
        <v>12</v>
      </c>
      <c r="I22" s="12">
        <v>11</v>
      </c>
      <c r="J22" s="12">
        <v>12</v>
      </c>
      <c r="K22" s="12">
        <v>9</v>
      </c>
      <c r="L22" s="12">
        <v>0</v>
      </c>
      <c r="M22" s="12">
        <v>0</v>
      </c>
      <c r="N22" s="12">
        <v>0</v>
      </c>
      <c r="O22" s="12">
        <v>7</v>
      </c>
      <c r="P22" s="12">
        <v>576</v>
      </c>
    </row>
    <row r="23" spans="1:16">
      <c r="A23" s="6" t="s">
        <v>19</v>
      </c>
      <c r="B23" s="12">
        <v>0</v>
      </c>
      <c r="C23" s="12">
        <v>71</v>
      </c>
      <c r="D23" s="12">
        <v>114</v>
      </c>
      <c r="E23" s="12">
        <v>64</v>
      </c>
      <c r="F23" s="12">
        <v>37</v>
      </c>
      <c r="G23" s="12">
        <v>59</v>
      </c>
      <c r="H23" s="12">
        <v>28</v>
      </c>
      <c r="I23" s="12">
        <v>37</v>
      </c>
      <c r="J23" s="12">
        <v>39</v>
      </c>
      <c r="K23" s="12">
        <v>22</v>
      </c>
      <c r="L23" s="12">
        <v>1</v>
      </c>
      <c r="M23" s="12">
        <v>0</v>
      </c>
      <c r="N23" s="12">
        <v>0</v>
      </c>
      <c r="O23" s="12">
        <v>5</v>
      </c>
      <c r="P23" s="12">
        <v>477</v>
      </c>
    </row>
    <row r="24" spans="1:16">
      <c r="A24" s="6" t="s">
        <v>20</v>
      </c>
      <c r="B24" s="12">
        <v>5</v>
      </c>
      <c r="C24" s="12">
        <v>146</v>
      </c>
      <c r="D24" s="12">
        <v>1272</v>
      </c>
      <c r="E24" s="12">
        <v>844</v>
      </c>
      <c r="F24" s="12">
        <v>732</v>
      </c>
      <c r="G24" s="12">
        <v>424</v>
      </c>
      <c r="H24" s="12">
        <v>286</v>
      </c>
      <c r="I24" s="12">
        <v>416</v>
      </c>
      <c r="J24" s="12">
        <v>441</v>
      </c>
      <c r="K24" s="12">
        <v>246</v>
      </c>
      <c r="L24" s="12">
        <v>114</v>
      </c>
      <c r="M24" s="12">
        <v>81</v>
      </c>
      <c r="N24" s="12">
        <v>0</v>
      </c>
      <c r="O24" s="12">
        <v>131</v>
      </c>
      <c r="P24" s="12">
        <v>5138</v>
      </c>
    </row>
    <row r="25" spans="1:16">
      <c r="A25" s="5" t="s">
        <v>21</v>
      </c>
      <c r="B25" s="13">
        <f t="shared" ref="B25:P25" si="2">SUM(B26:B29)</f>
        <v>124</v>
      </c>
      <c r="C25" s="13">
        <f t="shared" si="2"/>
        <v>1573</v>
      </c>
      <c r="D25" s="13">
        <f t="shared" si="2"/>
        <v>7226</v>
      </c>
      <c r="E25" s="13">
        <f t="shared" si="2"/>
        <v>9818</v>
      </c>
      <c r="F25" s="13">
        <f t="shared" si="2"/>
        <v>13547</v>
      </c>
      <c r="G25" s="13">
        <f t="shared" si="2"/>
        <v>7012</v>
      </c>
      <c r="H25" s="13">
        <f t="shared" si="2"/>
        <v>4711</v>
      </c>
      <c r="I25" s="13">
        <f t="shared" si="2"/>
        <v>6149</v>
      </c>
      <c r="J25" s="13">
        <f t="shared" si="2"/>
        <v>6694</v>
      </c>
      <c r="K25" s="13">
        <f t="shared" si="2"/>
        <v>4963</v>
      </c>
      <c r="L25" s="13">
        <f t="shared" si="2"/>
        <v>2287</v>
      </c>
      <c r="M25" s="13">
        <f t="shared" si="2"/>
        <v>2698</v>
      </c>
      <c r="N25" s="13">
        <f t="shared" si="2"/>
        <v>0</v>
      </c>
      <c r="O25" s="13">
        <f t="shared" si="2"/>
        <v>2206</v>
      </c>
      <c r="P25" s="13">
        <f t="shared" si="2"/>
        <v>69008</v>
      </c>
    </row>
    <row r="26" spans="1:16">
      <c r="A26" s="6" t="s">
        <v>22</v>
      </c>
      <c r="B26" s="11">
        <v>50</v>
      </c>
      <c r="C26" s="11">
        <v>808</v>
      </c>
      <c r="D26" s="11">
        <v>2778</v>
      </c>
      <c r="E26" s="11">
        <v>2045</v>
      </c>
      <c r="F26" s="11">
        <v>2296</v>
      </c>
      <c r="G26" s="11">
        <v>1193</v>
      </c>
      <c r="H26" s="11">
        <v>624</v>
      </c>
      <c r="I26" s="11">
        <v>720</v>
      </c>
      <c r="J26" s="11">
        <v>960</v>
      </c>
      <c r="K26" s="11">
        <v>588</v>
      </c>
      <c r="L26" s="11">
        <v>238</v>
      </c>
      <c r="M26" s="11">
        <v>173</v>
      </c>
      <c r="N26" s="11">
        <v>0</v>
      </c>
      <c r="O26" s="11">
        <v>295</v>
      </c>
      <c r="P26" s="11">
        <v>12768</v>
      </c>
    </row>
    <row r="27" spans="1:16">
      <c r="A27" s="6" t="s">
        <v>23</v>
      </c>
      <c r="B27" s="12">
        <v>11</v>
      </c>
      <c r="C27" s="12">
        <v>38</v>
      </c>
      <c r="D27" s="12">
        <v>355</v>
      </c>
      <c r="E27" s="12">
        <v>333</v>
      </c>
      <c r="F27" s="12">
        <v>390</v>
      </c>
      <c r="G27" s="12">
        <v>204</v>
      </c>
      <c r="H27" s="12">
        <v>137</v>
      </c>
      <c r="I27" s="12">
        <v>130</v>
      </c>
      <c r="J27" s="12">
        <v>144</v>
      </c>
      <c r="K27" s="12">
        <v>161</v>
      </c>
      <c r="L27" s="12">
        <v>94</v>
      </c>
      <c r="M27" s="12">
        <v>48</v>
      </c>
      <c r="N27" s="12">
        <v>0</v>
      </c>
      <c r="O27" s="12">
        <v>45</v>
      </c>
      <c r="P27" s="12">
        <v>2090</v>
      </c>
    </row>
    <row r="28" spans="1:16">
      <c r="A28" s="6" t="s">
        <v>24</v>
      </c>
      <c r="B28" s="12">
        <v>16</v>
      </c>
      <c r="C28" s="12">
        <v>366</v>
      </c>
      <c r="D28" s="12">
        <v>1600</v>
      </c>
      <c r="E28" s="12">
        <v>2453</v>
      </c>
      <c r="F28" s="12">
        <v>3822</v>
      </c>
      <c r="G28" s="12">
        <v>2123</v>
      </c>
      <c r="H28" s="12">
        <v>1481</v>
      </c>
      <c r="I28" s="12">
        <v>1870</v>
      </c>
      <c r="J28" s="12">
        <v>1818</v>
      </c>
      <c r="K28" s="12">
        <v>1490</v>
      </c>
      <c r="L28" s="12">
        <v>670</v>
      </c>
      <c r="M28" s="12">
        <v>862</v>
      </c>
      <c r="N28" s="12">
        <v>0</v>
      </c>
      <c r="O28" s="12">
        <v>552</v>
      </c>
      <c r="P28" s="12">
        <v>19123</v>
      </c>
    </row>
    <row r="29" spans="1:16">
      <c r="A29" s="6" t="s">
        <v>25</v>
      </c>
      <c r="B29" s="12">
        <v>47</v>
      </c>
      <c r="C29" s="12">
        <v>361</v>
      </c>
      <c r="D29" s="12">
        <v>2493</v>
      </c>
      <c r="E29" s="12">
        <v>4987</v>
      </c>
      <c r="F29" s="12">
        <v>7039</v>
      </c>
      <c r="G29" s="12">
        <v>3492</v>
      </c>
      <c r="H29" s="12">
        <v>2469</v>
      </c>
      <c r="I29" s="12">
        <v>3429</v>
      </c>
      <c r="J29" s="12">
        <v>3772</v>
      </c>
      <c r="K29" s="12">
        <v>2724</v>
      </c>
      <c r="L29" s="12">
        <v>1285</v>
      </c>
      <c r="M29" s="12">
        <v>1615</v>
      </c>
      <c r="N29" s="12">
        <v>0</v>
      </c>
      <c r="O29" s="12">
        <v>1314</v>
      </c>
      <c r="P29" s="12">
        <v>35027</v>
      </c>
    </row>
    <row r="30" spans="1:16">
      <c r="A30" s="5" t="s">
        <v>26</v>
      </c>
      <c r="B30" s="13">
        <f t="shared" ref="B30:P30" si="3">SUM(B31:B33)</f>
        <v>23</v>
      </c>
      <c r="C30" s="13">
        <f t="shared" si="3"/>
        <v>226</v>
      </c>
      <c r="D30" s="13">
        <f t="shared" si="3"/>
        <v>2559</v>
      </c>
      <c r="E30" s="13">
        <f t="shared" si="3"/>
        <v>2184</v>
      </c>
      <c r="F30" s="13">
        <f t="shared" si="3"/>
        <v>2538</v>
      </c>
      <c r="G30" s="13">
        <f t="shared" si="3"/>
        <v>1320</v>
      </c>
      <c r="H30" s="13">
        <f t="shared" si="3"/>
        <v>687</v>
      </c>
      <c r="I30" s="13">
        <f t="shared" si="3"/>
        <v>791</v>
      </c>
      <c r="J30" s="13">
        <f t="shared" si="3"/>
        <v>754</v>
      </c>
      <c r="K30" s="13">
        <f t="shared" si="3"/>
        <v>403</v>
      </c>
      <c r="L30" s="13">
        <f t="shared" si="3"/>
        <v>162</v>
      </c>
      <c r="M30" s="13">
        <f t="shared" si="3"/>
        <v>136</v>
      </c>
      <c r="N30" s="13">
        <f t="shared" si="3"/>
        <v>0</v>
      </c>
      <c r="O30" s="13">
        <f t="shared" si="3"/>
        <v>501</v>
      </c>
      <c r="P30" s="13">
        <f t="shared" si="3"/>
        <v>12284</v>
      </c>
    </row>
    <row r="31" spans="1:16">
      <c r="A31" s="6" t="s">
        <v>27</v>
      </c>
      <c r="B31" s="12">
        <v>13</v>
      </c>
      <c r="C31" s="12">
        <v>79</v>
      </c>
      <c r="D31" s="12">
        <v>1113</v>
      </c>
      <c r="E31" s="12">
        <v>880</v>
      </c>
      <c r="F31" s="12">
        <v>1274</v>
      </c>
      <c r="G31" s="12">
        <v>612</v>
      </c>
      <c r="H31" s="12">
        <v>300</v>
      </c>
      <c r="I31" s="12">
        <v>363</v>
      </c>
      <c r="J31" s="12">
        <v>329</v>
      </c>
      <c r="K31" s="12">
        <v>203</v>
      </c>
      <c r="L31" s="12">
        <v>93</v>
      </c>
      <c r="M31" s="12">
        <v>105</v>
      </c>
      <c r="N31" s="12">
        <v>0</v>
      </c>
      <c r="O31" s="12">
        <v>196</v>
      </c>
      <c r="P31" s="12">
        <v>5560</v>
      </c>
    </row>
    <row r="32" spans="1:16">
      <c r="A32" s="6" t="s">
        <v>28</v>
      </c>
      <c r="B32" s="12">
        <v>2</v>
      </c>
      <c r="C32" s="12">
        <v>66</v>
      </c>
      <c r="D32" s="12">
        <v>701</v>
      </c>
      <c r="E32" s="12">
        <v>627</v>
      </c>
      <c r="F32" s="12">
        <v>586</v>
      </c>
      <c r="G32" s="12">
        <v>327</v>
      </c>
      <c r="H32" s="12">
        <v>203</v>
      </c>
      <c r="I32" s="12">
        <v>216</v>
      </c>
      <c r="J32" s="12">
        <v>221</v>
      </c>
      <c r="K32" s="12">
        <v>88</v>
      </c>
      <c r="L32" s="12">
        <v>36</v>
      </c>
      <c r="M32" s="12">
        <v>19</v>
      </c>
      <c r="N32" s="12">
        <v>0</v>
      </c>
      <c r="O32" s="12">
        <v>94</v>
      </c>
      <c r="P32" s="12">
        <v>3186</v>
      </c>
    </row>
    <row r="33" spans="1:16">
      <c r="A33" s="6" t="s">
        <v>29</v>
      </c>
      <c r="B33" s="12">
        <v>8</v>
      </c>
      <c r="C33" s="12">
        <v>81</v>
      </c>
      <c r="D33" s="12">
        <v>745</v>
      </c>
      <c r="E33" s="12">
        <v>677</v>
      </c>
      <c r="F33" s="12">
        <v>678</v>
      </c>
      <c r="G33" s="12">
        <v>381</v>
      </c>
      <c r="H33" s="12">
        <v>184</v>
      </c>
      <c r="I33" s="12">
        <v>212</v>
      </c>
      <c r="J33" s="12">
        <v>204</v>
      </c>
      <c r="K33" s="12">
        <v>112</v>
      </c>
      <c r="L33" s="12">
        <v>33</v>
      </c>
      <c r="M33" s="12">
        <v>12</v>
      </c>
      <c r="N33" s="12">
        <v>0</v>
      </c>
      <c r="O33" s="12">
        <v>211</v>
      </c>
      <c r="P33" s="12">
        <v>3538</v>
      </c>
    </row>
    <row r="34" spans="1:16">
      <c r="A34" s="5" t="s">
        <v>30</v>
      </c>
      <c r="B34" s="13">
        <f t="shared" ref="B34:P34" si="4">SUM(B35:B38)</f>
        <v>7</v>
      </c>
      <c r="C34" s="13">
        <f t="shared" si="4"/>
        <v>131</v>
      </c>
      <c r="D34" s="13">
        <f t="shared" si="4"/>
        <v>1391</v>
      </c>
      <c r="E34" s="13">
        <f t="shared" si="4"/>
        <v>674</v>
      </c>
      <c r="F34" s="13">
        <f t="shared" si="4"/>
        <v>752</v>
      </c>
      <c r="G34" s="13">
        <f t="shared" si="4"/>
        <v>350</v>
      </c>
      <c r="H34" s="13">
        <f t="shared" si="4"/>
        <v>160</v>
      </c>
      <c r="I34" s="13">
        <f t="shared" si="4"/>
        <v>240</v>
      </c>
      <c r="J34" s="13">
        <f t="shared" si="4"/>
        <v>198</v>
      </c>
      <c r="K34" s="13">
        <f t="shared" si="4"/>
        <v>96</v>
      </c>
      <c r="L34" s="13">
        <f t="shared" si="4"/>
        <v>34</v>
      </c>
      <c r="M34" s="13">
        <f t="shared" si="4"/>
        <v>37</v>
      </c>
      <c r="N34" s="13">
        <f t="shared" si="4"/>
        <v>0</v>
      </c>
      <c r="O34" s="13">
        <f t="shared" si="4"/>
        <v>194</v>
      </c>
      <c r="P34" s="13">
        <f t="shared" si="4"/>
        <v>4264</v>
      </c>
    </row>
    <row r="35" spans="1:16">
      <c r="A35" s="6" t="s">
        <v>31</v>
      </c>
      <c r="B35" s="11">
        <v>0</v>
      </c>
      <c r="C35" s="11">
        <v>38</v>
      </c>
      <c r="D35" s="11">
        <v>389</v>
      </c>
      <c r="E35" s="11">
        <v>142</v>
      </c>
      <c r="F35" s="11">
        <v>181</v>
      </c>
      <c r="G35" s="11">
        <v>72</v>
      </c>
      <c r="H35" s="11">
        <v>13</v>
      </c>
      <c r="I35" s="11">
        <v>39</v>
      </c>
      <c r="J35" s="11">
        <v>10</v>
      </c>
      <c r="K35" s="11">
        <v>2</v>
      </c>
      <c r="L35" s="11">
        <v>0</v>
      </c>
      <c r="M35" s="11">
        <v>0</v>
      </c>
      <c r="N35" s="11">
        <v>0</v>
      </c>
      <c r="O35" s="11">
        <v>33</v>
      </c>
      <c r="P35" s="11">
        <v>919</v>
      </c>
    </row>
    <row r="36" spans="1:16">
      <c r="A36" s="6" t="s">
        <v>32</v>
      </c>
      <c r="B36" s="12">
        <v>0</v>
      </c>
      <c r="C36" s="12">
        <v>21</v>
      </c>
      <c r="D36" s="12">
        <v>206</v>
      </c>
      <c r="E36" s="12">
        <v>72</v>
      </c>
      <c r="F36" s="12">
        <v>50</v>
      </c>
      <c r="G36" s="12">
        <v>29</v>
      </c>
      <c r="H36" s="12">
        <v>10</v>
      </c>
      <c r="I36" s="12">
        <v>13</v>
      </c>
      <c r="J36" s="12">
        <v>5</v>
      </c>
      <c r="K36" s="12">
        <v>2</v>
      </c>
      <c r="L36" s="12">
        <v>0</v>
      </c>
      <c r="M36" s="12">
        <v>1</v>
      </c>
      <c r="N36" s="12">
        <v>0</v>
      </c>
      <c r="O36" s="12">
        <v>7</v>
      </c>
      <c r="P36" s="12">
        <v>416</v>
      </c>
    </row>
    <row r="37" spans="1:16">
      <c r="A37" s="6" t="s">
        <v>33</v>
      </c>
      <c r="B37" s="12">
        <v>1</v>
      </c>
      <c r="C37" s="12">
        <v>31</v>
      </c>
      <c r="D37" s="12">
        <v>209</v>
      </c>
      <c r="E37" s="12">
        <v>186</v>
      </c>
      <c r="F37" s="12">
        <v>221</v>
      </c>
      <c r="G37" s="12">
        <v>95</v>
      </c>
      <c r="H37" s="12">
        <v>58</v>
      </c>
      <c r="I37" s="12">
        <v>65</v>
      </c>
      <c r="J37" s="12">
        <v>39</v>
      </c>
      <c r="K37" s="12">
        <v>19</v>
      </c>
      <c r="L37" s="12">
        <v>6</v>
      </c>
      <c r="M37" s="12">
        <v>0</v>
      </c>
      <c r="N37" s="12">
        <v>0</v>
      </c>
      <c r="O37" s="12">
        <v>30</v>
      </c>
      <c r="P37" s="12">
        <v>960</v>
      </c>
    </row>
    <row r="38" spans="1:16">
      <c r="A38" s="7" t="s">
        <v>34</v>
      </c>
      <c r="B38" s="14">
        <v>6</v>
      </c>
      <c r="C38" s="14">
        <v>41</v>
      </c>
      <c r="D38" s="14">
        <v>587</v>
      </c>
      <c r="E38" s="14">
        <v>274</v>
      </c>
      <c r="F38" s="14">
        <v>300</v>
      </c>
      <c r="G38" s="14">
        <v>154</v>
      </c>
      <c r="H38" s="14">
        <v>79</v>
      </c>
      <c r="I38" s="14">
        <v>123</v>
      </c>
      <c r="J38" s="14">
        <v>144</v>
      </c>
      <c r="K38" s="14">
        <v>73</v>
      </c>
      <c r="L38" s="14">
        <v>28</v>
      </c>
      <c r="M38" s="14">
        <v>36</v>
      </c>
      <c r="N38" s="14">
        <v>0</v>
      </c>
      <c r="O38" s="14">
        <v>124</v>
      </c>
      <c r="P38" s="14">
        <v>1969</v>
      </c>
    </row>
    <row r="39" spans="1:16">
      <c r="A39" s="8" t="s">
        <v>52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Normal="100" workbookViewId="0"/>
  </sheetViews>
  <sheetFormatPr defaultRowHeight="12.75"/>
  <cols>
    <col min="1" max="1" width="29.140625" style="2" customWidth="1"/>
    <col min="2" max="16" width="14.7109375" style="2" customWidth="1"/>
    <col min="17" max="16384" width="9.140625" style="2"/>
  </cols>
  <sheetData>
    <row r="1" spans="1:16">
      <c r="A1" s="18" t="s">
        <v>49</v>
      </c>
    </row>
    <row r="2" spans="1:16">
      <c r="A2" s="1" t="s">
        <v>53</v>
      </c>
    </row>
    <row r="3" spans="1:16">
      <c r="A3" s="2" t="s">
        <v>64</v>
      </c>
    </row>
    <row r="5" spans="1:16" s="3" customFormat="1" ht="25.5">
      <c r="A5" s="4" t="s">
        <v>1</v>
      </c>
      <c r="B5" s="16" t="s">
        <v>36</v>
      </c>
      <c r="C5" s="16" t="s">
        <v>37</v>
      </c>
      <c r="D5" s="16" t="s">
        <v>38</v>
      </c>
      <c r="E5" s="16" t="s">
        <v>39</v>
      </c>
      <c r="F5" s="16" t="s">
        <v>40</v>
      </c>
      <c r="G5" s="16" t="s">
        <v>41</v>
      </c>
      <c r="H5" s="16" t="s">
        <v>42</v>
      </c>
      <c r="I5" s="16" t="s">
        <v>43</v>
      </c>
      <c r="J5" s="16" t="s">
        <v>44</v>
      </c>
      <c r="K5" s="16" t="s">
        <v>45</v>
      </c>
      <c r="L5" s="16" t="s">
        <v>46</v>
      </c>
      <c r="M5" s="16" t="s">
        <v>47</v>
      </c>
      <c r="N5" s="16" t="s">
        <v>48</v>
      </c>
      <c r="O5" s="16" t="s">
        <v>35</v>
      </c>
      <c r="P5" s="17" t="s">
        <v>0</v>
      </c>
    </row>
    <row r="6" spans="1:16">
      <c r="A6" s="5" t="s">
        <v>2</v>
      </c>
      <c r="B6" s="9">
        <v>243</v>
      </c>
      <c r="C6" s="9">
        <v>2237</v>
      </c>
      <c r="D6" s="9">
        <v>18917</v>
      </c>
      <c r="E6" s="9">
        <v>19359</v>
      </c>
      <c r="F6" s="9">
        <v>22660</v>
      </c>
      <c r="G6" s="9">
        <v>12076</v>
      </c>
      <c r="H6" s="9">
        <v>7082</v>
      </c>
      <c r="I6" s="9">
        <v>9353</v>
      </c>
      <c r="J6" s="9">
        <v>9855</v>
      </c>
      <c r="K6" s="9">
        <v>7568</v>
      </c>
      <c r="L6" s="9">
        <v>2966</v>
      </c>
      <c r="M6" s="9">
        <v>3462</v>
      </c>
      <c r="N6" s="9">
        <v>0</v>
      </c>
      <c r="O6" s="9">
        <v>4627</v>
      </c>
      <c r="P6" s="9">
        <v>120405</v>
      </c>
    </row>
    <row r="7" spans="1:16">
      <c r="A7" s="5" t="s">
        <v>3</v>
      </c>
      <c r="B7" s="10">
        <f t="shared" ref="B7:P7" si="0">SUM(B8:B14)</f>
        <v>9</v>
      </c>
      <c r="C7" s="10">
        <f t="shared" si="0"/>
        <v>158</v>
      </c>
      <c r="D7" s="10">
        <f t="shared" si="0"/>
        <v>1095</v>
      </c>
      <c r="E7" s="10">
        <f t="shared" si="0"/>
        <v>776</v>
      </c>
      <c r="F7" s="10">
        <f t="shared" si="0"/>
        <v>753</v>
      </c>
      <c r="G7" s="10">
        <f t="shared" si="0"/>
        <v>567</v>
      </c>
      <c r="H7" s="10">
        <f t="shared" si="0"/>
        <v>268</v>
      </c>
      <c r="I7" s="10">
        <f t="shared" si="0"/>
        <v>311</v>
      </c>
      <c r="J7" s="10">
        <f t="shared" si="0"/>
        <v>262</v>
      </c>
      <c r="K7" s="10">
        <f t="shared" si="0"/>
        <v>223</v>
      </c>
      <c r="L7" s="10">
        <f t="shared" si="0"/>
        <v>93</v>
      </c>
      <c r="M7" s="10">
        <f t="shared" si="0"/>
        <v>147</v>
      </c>
      <c r="N7" s="10">
        <f t="shared" si="0"/>
        <v>0</v>
      </c>
      <c r="O7" s="10">
        <f t="shared" si="0"/>
        <v>280</v>
      </c>
      <c r="P7" s="10">
        <f t="shared" si="0"/>
        <v>4942</v>
      </c>
    </row>
    <row r="8" spans="1:16">
      <c r="A8" s="6" t="s">
        <v>4</v>
      </c>
      <c r="B8" s="11">
        <v>0</v>
      </c>
      <c r="C8" s="11">
        <v>25</v>
      </c>
      <c r="D8" s="11">
        <v>38</v>
      </c>
      <c r="E8" s="11">
        <v>22</v>
      </c>
      <c r="F8" s="11">
        <v>13</v>
      </c>
      <c r="G8" s="11">
        <v>5</v>
      </c>
      <c r="H8" s="11">
        <v>2</v>
      </c>
      <c r="I8" s="11">
        <v>2</v>
      </c>
      <c r="J8" s="11">
        <v>6</v>
      </c>
      <c r="K8" s="11">
        <v>0</v>
      </c>
      <c r="L8" s="11">
        <v>1</v>
      </c>
      <c r="M8" s="11">
        <v>0</v>
      </c>
      <c r="N8" s="11">
        <v>0</v>
      </c>
      <c r="O8" s="11">
        <v>2</v>
      </c>
      <c r="P8" s="11">
        <v>116</v>
      </c>
    </row>
    <row r="9" spans="1:16">
      <c r="A9" s="6" t="s">
        <v>5</v>
      </c>
      <c r="B9" s="12">
        <v>0</v>
      </c>
      <c r="C9" s="12">
        <v>16</v>
      </c>
      <c r="D9" s="12">
        <v>23</v>
      </c>
      <c r="E9" s="12">
        <v>7</v>
      </c>
      <c r="F9" s="12">
        <v>4</v>
      </c>
      <c r="G9" s="12">
        <v>4</v>
      </c>
      <c r="H9" s="12">
        <v>4</v>
      </c>
      <c r="I9" s="12">
        <v>2</v>
      </c>
      <c r="J9" s="12">
        <v>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61</v>
      </c>
    </row>
    <row r="10" spans="1:16">
      <c r="A10" s="6" t="s">
        <v>6</v>
      </c>
      <c r="B10" s="12">
        <v>6</v>
      </c>
      <c r="C10" s="12">
        <v>8</v>
      </c>
      <c r="D10" s="12">
        <v>119</v>
      </c>
      <c r="E10" s="12">
        <v>187</v>
      </c>
      <c r="F10" s="12">
        <v>368</v>
      </c>
      <c r="G10" s="12">
        <v>387</v>
      </c>
      <c r="H10" s="12">
        <v>208</v>
      </c>
      <c r="I10" s="12">
        <v>261</v>
      </c>
      <c r="J10" s="12">
        <v>208</v>
      </c>
      <c r="K10" s="12">
        <v>197</v>
      </c>
      <c r="L10" s="12">
        <v>76</v>
      </c>
      <c r="M10" s="12">
        <v>144</v>
      </c>
      <c r="N10" s="12">
        <v>0</v>
      </c>
      <c r="O10" s="12">
        <v>55</v>
      </c>
      <c r="P10" s="12">
        <v>2224</v>
      </c>
    </row>
    <row r="11" spans="1:16">
      <c r="A11" s="6" t="s">
        <v>7</v>
      </c>
      <c r="B11" s="12">
        <v>0</v>
      </c>
      <c r="C11" s="12">
        <v>0</v>
      </c>
      <c r="D11" s="12">
        <v>3</v>
      </c>
      <c r="E11" s="12">
        <v>7</v>
      </c>
      <c r="F11" s="12">
        <v>1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12</v>
      </c>
    </row>
    <row r="12" spans="1:16">
      <c r="A12" s="6" t="s">
        <v>8</v>
      </c>
      <c r="B12" s="12">
        <v>2</v>
      </c>
      <c r="C12" s="12">
        <v>105</v>
      </c>
      <c r="D12" s="12">
        <v>831</v>
      </c>
      <c r="E12" s="12">
        <v>484</v>
      </c>
      <c r="F12" s="12">
        <v>307</v>
      </c>
      <c r="G12" s="12">
        <v>156</v>
      </c>
      <c r="H12" s="12">
        <v>52</v>
      </c>
      <c r="I12" s="12">
        <v>43</v>
      </c>
      <c r="J12" s="12">
        <v>45</v>
      </c>
      <c r="K12" s="12">
        <v>26</v>
      </c>
      <c r="L12" s="12">
        <v>16</v>
      </c>
      <c r="M12" s="12">
        <v>3</v>
      </c>
      <c r="N12" s="12">
        <v>0</v>
      </c>
      <c r="O12" s="12">
        <v>219</v>
      </c>
      <c r="P12" s="12">
        <v>2289</v>
      </c>
    </row>
    <row r="13" spans="1:16">
      <c r="A13" s="6" t="s">
        <v>9</v>
      </c>
      <c r="B13" s="12">
        <v>0</v>
      </c>
      <c r="C13" s="12">
        <v>0</v>
      </c>
      <c r="D13" s="12">
        <v>4</v>
      </c>
      <c r="E13" s="12">
        <v>3</v>
      </c>
      <c r="F13" s="12">
        <v>1</v>
      </c>
      <c r="G13" s="12">
        <v>2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10</v>
      </c>
    </row>
    <row r="14" spans="1:16">
      <c r="A14" s="6" t="s">
        <v>10</v>
      </c>
      <c r="B14" s="12">
        <v>1</v>
      </c>
      <c r="C14" s="12">
        <v>4</v>
      </c>
      <c r="D14" s="12">
        <v>77</v>
      </c>
      <c r="E14" s="12">
        <v>66</v>
      </c>
      <c r="F14" s="12">
        <v>59</v>
      </c>
      <c r="G14" s="12">
        <v>12</v>
      </c>
      <c r="H14" s="12">
        <v>2</v>
      </c>
      <c r="I14" s="12">
        <v>3</v>
      </c>
      <c r="J14" s="12">
        <v>2</v>
      </c>
      <c r="K14" s="12">
        <v>0</v>
      </c>
      <c r="L14" s="12">
        <v>0</v>
      </c>
      <c r="M14" s="12">
        <v>0</v>
      </c>
      <c r="N14" s="12">
        <v>0</v>
      </c>
      <c r="O14" s="12">
        <v>4</v>
      </c>
      <c r="P14" s="12">
        <v>230</v>
      </c>
    </row>
    <row r="15" spans="1:16">
      <c r="A15" s="5" t="s">
        <v>11</v>
      </c>
      <c r="B15" s="13">
        <f t="shared" ref="B15:P15" si="1">SUM(B16:B24)</f>
        <v>47</v>
      </c>
      <c r="C15" s="13">
        <f t="shared" si="1"/>
        <v>490</v>
      </c>
      <c r="D15" s="13">
        <f t="shared" si="1"/>
        <v>3956</v>
      </c>
      <c r="E15" s="13">
        <f t="shared" si="1"/>
        <v>2337</v>
      </c>
      <c r="F15" s="13">
        <f t="shared" si="1"/>
        <v>1939</v>
      </c>
      <c r="G15" s="13">
        <f t="shared" si="1"/>
        <v>1002</v>
      </c>
      <c r="H15" s="13">
        <f t="shared" si="1"/>
        <v>519</v>
      </c>
      <c r="I15" s="13">
        <f t="shared" si="1"/>
        <v>784</v>
      </c>
      <c r="J15" s="13">
        <f t="shared" si="1"/>
        <v>807</v>
      </c>
      <c r="K15" s="13">
        <f t="shared" si="1"/>
        <v>580</v>
      </c>
      <c r="L15" s="13">
        <f t="shared" si="1"/>
        <v>184</v>
      </c>
      <c r="M15" s="13">
        <f t="shared" si="1"/>
        <v>184</v>
      </c>
      <c r="N15" s="13">
        <f t="shared" si="1"/>
        <v>0</v>
      </c>
      <c r="O15" s="13">
        <f t="shared" si="1"/>
        <v>331</v>
      </c>
      <c r="P15" s="13">
        <f t="shared" si="1"/>
        <v>13160</v>
      </c>
    </row>
    <row r="16" spans="1:16">
      <c r="A16" s="6" t="s">
        <v>12</v>
      </c>
      <c r="B16" s="12">
        <v>4</v>
      </c>
      <c r="C16" s="12">
        <v>41</v>
      </c>
      <c r="D16" s="12">
        <v>304</v>
      </c>
      <c r="E16" s="12">
        <v>252</v>
      </c>
      <c r="F16" s="12">
        <v>245</v>
      </c>
      <c r="G16" s="12">
        <v>96</v>
      </c>
      <c r="H16" s="12">
        <v>76</v>
      </c>
      <c r="I16" s="12">
        <v>114</v>
      </c>
      <c r="J16" s="12">
        <v>93</v>
      </c>
      <c r="K16" s="12">
        <v>90</v>
      </c>
      <c r="L16" s="12">
        <v>15</v>
      </c>
      <c r="M16" s="12">
        <v>29</v>
      </c>
      <c r="N16" s="12">
        <v>0</v>
      </c>
      <c r="O16" s="12">
        <v>80</v>
      </c>
      <c r="P16" s="12">
        <v>1439</v>
      </c>
    </row>
    <row r="17" spans="1:16">
      <c r="A17" s="6" t="s">
        <v>13</v>
      </c>
      <c r="B17" s="12">
        <v>0</v>
      </c>
      <c r="C17" s="12">
        <v>6</v>
      </c>
      <c r="D17" s="12">
        <v>65</v>
      </c>
      <c r="E17" s="12">
        <v>11</v>
      </c>
      <c r="F17" s="12">
        <v>5</v>
      </c>
      <c r="G17" s="12">
        <v>0</v>
      </c>
      <c r="H17" s="12">
        <v>1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1</v>
      </c>
      <c r="P17" s="12">
        <v>90</v>
      </c>
    </row>
    <row r="18" spans="1:16">
      <c r="A18" s="6" t="s">
        <v>14</v>
      </c>
      <c r="B18" s="12">
        <v>0</v>
      </c>
      <c r="C18" s="12">
        <v>97</v>
      </c>
      <c r="D18" s="12">
        <v>445</v>
      </c>
      <c r="E18" s="12">
        <v>226</v>
      </c>
      <c r="F18" s="12">
        <v>206</v>
      </c>
      <c r="G18" s="12">
        <v>52</v>
      </c>
      <c r="H18" s="12">
        <v>20</v>
      </c>
      <c r="I18" s="12">
        <v>30</v>
      </c>
      <c r="J18" s="12">
        <v>32</v>
      </c>
      <c r="K18" s="12">
        <v>10</v>
      </c>
      <c r="L18" s="12">
        <v>4</v>
      </c>
      <c r="M18" s="12">
        <v>6</v>
      </c>
      <c r="N18" s="12">
        <v>0</v>
      </c>
      <c r="O18" s="12">
        <v>24</v>
      </c>
      <c r="P18" s="12">
        <v>1152</v>
      </c>
    </row>
    <row r="19" spans="1:16">
      <c r="A19" s="6" t="s">
        <v>15</v>
      </c>
      <c r="B19" s="12">
        <v>1</v>
      </c>
      <c r="C19" s="12">
        <v>9</v>
      </c>
      <c r="D19" s="12">
        <v>112</v>
      </c>
      <c r="E19" s="12">
        <v>117</v>
      </c>
      <c r="F19" s="12">
        <v>49</v>
      </c>
      <c r="G19" s="12">
        <v>24</v>
      </c>
      <c r="H19" s="12">
        <v>17</v>
      </c>
      <c r="I19" s="12">
        <v>20</v>
      </c>
      <c r="J19" s="12">
        <v>34</v>
      </c>
      <c r="K19" s="12">
        <v>16</v>
      </c>
      <c r="L19" s="12">
        <v>3</v>
      </c>
      <c r="M19" s="12">
        <v>0</v>
      </c>
      <c r="N19" s="12">
        <v>0</v>
      </c>
      <c r="O19" s="12">
        <v>7</v>
      </c>
      <c r="P19" s="12">
        <v>409</v>
      </c>
    </row>
    <row r="20" spans="1:16">
      <c r="A20" s="6" t="s">
        <v>16</v>
      </c>
      <c r="B20" s="12">
        <v>1</v>
      </c>
      <c r="C20" s="12">
        <v>25</v>
      </c>
      <c r="D20" s="12">
        <v>151</v>
      </c>
      <c r="E20" s="12">
        <v>38</v>
      </c>
      <c r="F20" s="12">
        <v>64</v>
      </c>
      <c r="G20" s="12">
        <v>24</v>
      </c>
      <c r="H20" s="12">
        <v>9</v>
      </c>
      <c r="I20" s="12">
        <v>8</v>
      </c>
      <c r="J20" s="12">
        <v>1</v>
      </c>
      <c r="K20" s="12">
        <v>1</v>
      </c>
      <c r="L20" s="12">
        <v>0</v>
      </c>
      <c r="M20" s="12">
        <v>0</v>
      </c>
      <c r="N20" s="12">
        <v>0</v>
      </c>
      <c r="O20" s="12">
        <v>2</v>
      </c>
      <c r="P20" s="12">
        <v>324</v>
      </c>
    </row>
    <row r="21" spans="1:16">
      <c r="A21" s="6" t="s">
        <v>17</v>
      </c>
      <c r="B21" s="12">
        <v>27</v>
      </c>
      <c r="C21" s="12">
        <v>91</v>
      </c>
      <c r="D21" s="12">
        <v>1262</v>
      </c>
      <c r="E21" s="12">
        <v>559</v>
      </c>
      <c r="F21" s="12">
        <v>449</v>
      </c>
      <c r="G21" s="12">
        <v>190</v>
      </c>
      <c r="H21" s="12">
        <v>92</v>
      </c>
      <c r="I21" s="12">
        <v>198</v>
      </c>
      <c r="J21" s="12">
        <v>184</v>
      </c>
      <c r="K21" s="12">
        <v>130</v>
      </c>
      <c r="L21" s="12">
        <v>59</v>
      </c>
      <c r="M21" s="12">
        <v>53</v>
      </c>
      <c r="N21" s="12">
        <v>0</v>
      </c>
      <c r="O21" s="12">
        <v>54</v>
      </c>
      <c r="P21" s="12">
        <v>3348</v>
      </c>
    </row>
    <row r="22" spans="1:16">
      <c r="A22" s="6" t="s">
        <v>18</v>
      </c>
      <c r="B22" s="12">
        <v>5</v>
      </c>
      <c r="C22" s="12">
        <v>12</v>
      </c>
      <c r="D22" s="12">
        <v>281</v>
      </c>
      <c r="E22" s="12">
        <v>110</v>
      </c>
      <c r="F22" s="12">
        <v>62</v>
      </c>
      <c r="G22" s="12">
        <v>32</v>
      </c>
      <c r="H22" s="12">
        <v>16</v>
      </c>
      <c r="I22" s="12">
        <v>9</v>
      </c>
      <c r="J22" s="12">
        <v>15</v>
      </c>
      <c r="K22" s="12">
        <v>7</v>
      </c>
      <c r="L22" s="12">
        <v>1</v>
      </c>
      <c r="M22" s="12">
        <v>1</v>
      </c>
      <c r="N22" s="12">
        <v>0</v>
      </c>
      <c r="O22" s="12">
        <v>13</v>
      </c>
      <c r="P22" s="12">
        <v>564</v>
      </c>
    </row>
    <row r="23" spans="1:16">
      <c r="A23" s="6" t="s">
        <v>19</v>
      </c>
      <c r="B23" s="12">
        <v>0</v>
      </c>
      <c r="C23" s="12">
        <v>54</v>
      </c>
      <c r="D23" s="12">
        <v>83</v>
      </c>
      <c r="E23" s="12">
        <v>44</v>
      </c>
      <c r="F23" s="12">
        <v>59</v>
      </c>
      <c r="G23" s="12">
        <v>45</v>
      </c>
      <c r="H23" s="12">
        <v>23</v>
      </c>
      <c r="I23" s="12">
        <v>28</v>
      </c>
      <c r="J23" s="12">
        <v>33</v>
      </c>
      <c r="K23" s="12">
        <v>15</v>
      </c>
      <c r="L23" s="12">
        <v>4</v>
      </c>
      <c r="M23" s="12">
        <v>1</v>
      </c>
      <c r="N23" s="12">
        <v>0</v>
      </c>
      <c r="O23" s="12">
        <v>5</v>
      </c>
      <c r="P23" s="12">
        <v>394</v>
      </c>
    </row>
    <row r="24" spans="1:16">
      <c r="A24" s="6" t="s">
        <v>20</v>
      </c>
      <c r="B24" s="12">
        <v>9</v>
      </c>
      <c r="C24" s="12">
        <v>155</v>
      </c>
      <c r="D24" s="12">
        <v>1253</v>
      </c>
      <c r="E24" s="12">
        <v>980</v>
      </c>
      <c r="F24" s="12">
        <v>800</v>
      </c>
      <c r="G24" s="12">
        <v>539</v>
      </c>
      <c r="H24" s="12">
        <v>265</v>
      </c>
      <c r="I24" s="12">
        <v>376</v>
      </c>
      <c r="J24" s="12">
        <v>415</v>
      </c>
      <c r="K24" s="12">
        <v>311</v>
      </c>
      <c r="L24" s="12">
        <v>98</v>
      </c>
      <c r="M24" s="12">
        <v>94</v>
      </c>
      <c r="N24" s="12">
        <v>0</v>
      </c>
      <c r="O24" s="12">
        <v>145</v>
      </c>
      <c r="P24" s="12">
        <v>5440</v>
      </c>
    </row>
    <row r="25" spans="1:16">
      <c r="A25" s="5" t="s">
        <v>21</v>
      </c>
      <c r="B25" s="13">
        <f t="shared" ref="B25:P25" si="2">SUM(B26:B29)</f>
        <v>122</v>
      </c>
      <c r="C25" s="13">
        <f t="shared" si="2"/>
        <v>1124</v>
      </c>
      <c r="D25" s="13">
        <f t="shared" si="2"/>
        <v>9447</v>
      </c>
      <c r="E25" s="13">
        <f t="shared" si="2"/>
        <v>12734</v>
      </c>
      <c r="F25" s="13">
        <f t="shared" si="2"/>
        <v>16228</v>
      </c>
      <c r="G25" s="13">
        <f t="shared" si="2"/>
        <v>8663</v>
      </c>
      <c r="H25" s="13">
        <f t="shared" si="2"/>
        <v>5244</v>
      </c>
      <c r="I25" s="13">
        <f t="shared" si="2"/>
        <v>6958</v>
      </c>
      <c r="J25" s="13">
        <f t="shared" si="2"/>
        <v>7647</v>
      </c>
      <c r="K25" s="13">
        <f t="shared" si="2"/>
        <v>6097</v>
      </c>
      <c r="L25" s="13">
        <f t="shared" si="2"/>
        <v>2460</v>
      </c>
      <c r="M25" s="13">
        <f t="shared" si="2"/>
        <v>2966</v>
      </c>
      <c r="N25" s="13">
        <f t="shared" si="2"/>
        <v>0</v>
      </c>
      <c r="O25" s="13">
        <f t="shared" si="2"/>
        <v>3013</v>
      </c>
      <c r="P25" s="13">
        <f t="shared" si="2"/>
        <v>82703</v>
      </c>
    </row>
    <row r="26" spans="1:16">
      <c r="A26" s="6" t="s">
        <v>22</v>
      </c>
      <c r="B26" s="11">
        <v>39</v>
      </c>
      <c r="C26" s="11">
        <v>611</v>
      </c>
      <c r="D26" s="11">
        <v>3308</v>
      </c>
      <c r="E26" s="11">
        <v>2548</v>
      </c>
      <c r="F26" s="11">
        <v>2884</v>
      </c>
      <c r="G26" s="11">
        <v>1478</v>
      </c>
      <c r="H26" s="11">
        <v>765</v>
      </c>
      <c r="I26" s="11">
        <v>937</v>
      </c>
      <c r="J26" s="11">
        <v>1081</v>
      </c>
      <c r="K26" s="11">
        <v>806</v>
      </c>
      <c r="L26" s="11">
        <v>258</v>
      </c>
      <c r="M26" s="11">
        <v>236</v>
      </c>
      <c r="N26" s="11">
        <v>0</v>
      </c>
      <c r="O26" s="11">
        <v>420</v>
      </c>
      <c r="P26" s="11">
        <v>15371</v>
      </c>
    </row>
    <row r="27" spans="1:16">
      <c r="A27" s="6" t="s">
        <v>23</v>
      </c>
      <c r="B27" s="12">
        <v>20</v>
      </c>
      <c r="C27" s="12">
        <v>38</v>
      </c>
      <c r="D27" s="12">
        <v>428</v>
      </c>
      <c r="E27" s="12">
        <v>459</v>
      </c>
      <c r="F27" s="12">
        <v>491</v>
      </c>
      <c r="G27" s="12">
        <v>292</v>
      </c>
      <c r="H27" s="12">
        <v>198</v>
      </c>
      <c r="I27" s="12">
        <v>242</v>
      </c>
      <c r="J27" s="12">
        <v>198</v>
      </c>
      <c r="K27" s="12">
        <v>208</v>
      </c>
      <c r="L27" s="12">
        <v>70</v>
      </c>
      <c r="M27" s="12">
        <v>43</v>
      </c>
      <c r="N27" s="12">
        <v>0</v>
      </c>
      <c r="O27" s="12">
        <v>43</v>
      </c>
      <c r="P27" s="12">
        <v>2730</v>
      </c>
    </row>
    <row r="28" spans="1:16">
      <c r="A28" s="6" t="s">
        <v>24</v>
      </c>
      <c r="B28" s="12">
        <v>23</v>
      </c>
      <c r="C28" s="12">
        <v>129</v>
      </c>
      <c r="D28" s="12">
        <v>2813</v>
      </c>
      <c r="E28" s="12">
        <v>3476</v>
      </c>
      <c r="F28" s="12">
        <v>5020</v>
      </c>
      <c r="G28" s="12">
        <v>2735</v>
      </c>
      <c r="H28" s="12">
        <v>1443</v>
      </c>
      <c r="I28" s="12">
        <v>1881</v>
      </c>
      <c r="J28" s="12">
        <v>1965</v>
      </c>
      <c r="K28" s="12">
        <v>1631</v>
      </c>
      <c r="L28" s="12">
        <v>671</v>
      </c>
      <c r="M28" s="12">
        <v>865</v>
      </c>
      <c r="N28" s="12">
        <v>0</v>
      </c>
      <c r="O28" s="12">
        <v>1003</v>
      </c>
      <c r="P28" s="12">
        <v>23655</v>
      </c>
    </row>
    <row r="29" spans="1:16">
      <c r="A29" s="6" t="s">
        <v>25</v>
      </c>
      <c r="B29" s="12">
        <v>40</v>
      </c>
      <c r="C29" s="12">
        <v>346</v>
      </c>
      <c r="D29" s="12">
        <v>2898</v>
      </c>
      <c r="E29" s="12">
        <v>6251</v>
      </c>
      <c r="F29" s="12">
        <v>7833</v>
      </c>
      <c r="G29" s="12">
        <v>4158</v>
      </c>
      <c r="H29" s="12">
        <v>2838</v>
      </c>
      <c r="I29" s="12">
        <v>3898</v>
      </c>
      <c r="J29" s="12">
        <v>4403</v>
      </c>
      <c r="K29" s="12">
        <v>3452</v>
      </c>
      <c r="L29" s="12">
        <v>1461</v>
      </c>
      <c r="M29" s="12">
        <v>1822</v>
      </c>
      <c r="N29" s="12">
        <v>0</v>
      </c>
      <c r="O29" s="12">
        <v>1547</v>
      </c>
      <c r="P29" s="12">
        <v>40947</v>
      </c>
    </row>
    <row r="30" spans="1:16">
      <c r="A30" s="5" t="s">
        <v>26</v>
      </c>
      <c r="B30" s="13">
        <f t="shared" ref="B30:P30" si="3">SUM(B31:B33)</f>
        <v>55</v>
      </c>
      <c r="C30" s="13">
        <f t="shared" si="3"/>
        <v>314</v>
      </c>
      <c r="D30" s="13">
        <f t="shared" si="3"/>
        <v>2788</v>
      </c>
      <c r="E30" s="13">
        <f t="shared" si="3"/>
        <v>2630</v>
      </c>
      <c r="F30" s="13">
        <f t="shared" si="3"/>
        <v>3020</v>
      </c>
      <c r="G30" s="13">
        <f t="shared" si="3"/>
        <v>1477</v>
      </c>
      <c r="H30" s="13">
        <f t="shared" si="3"/>
        <v>879</v>
      </c>
      <c r="I30" s="13">
        <f t="shared" si="3"/>
        <v>1049</v>
      </c>
      <c r="J30" s="13">
        <f t="shared" si="3"/>
        <v>924</v>
      </c>
      <c r="K30" s="13">
        <f t="shared" si="3"/>
        <v>573</v>
      </c>
      <c r="L30" s="13">
        <f t="shared" si="3"/>
        <v>195</v>
      </c>
      <c r="M30" s="13">
        <f t="shared" si="3"/>
        <v>129</v>
      </c>
      <c r="N30" s="13">
        <f t="shared" si="3"/>
        <v>0</v>
      </c>
      <c r="O30" s="13">
        <f t="shared" si="3"/>
        <v>788</v>
      </c>
      <c r="P30" s="13">
        <f t="shared" si="3"/>
        <v>14821</v>
      </c>
    </row>
    <row r="31" spans="1:16">
      <c r="A31" s="6" t="s">
        <v>27</v>
      </c>
      <c r="B31" s="12">
        <v>35</v>
      </c>
      <c r="C31" s="12">
        <v>155</v>
      </c>
      <c r="D31" s="12">
        <v>973</v>
      </c>
      <c r="E31" s="12">
        <v>984</v>
      </c>
      <c r="F31" s="12">
        <v>1334</v>
      </c>
      <c r="G31" s="12">
        <v>621</v>
      </c>
      <c r="H31" s="12">
        <v>376</v>
      </c>
      <c r="I31" s="12">
        <v>438</v>
      </c>
      <c r="J31" s="12">
        <v>391</v>
      </c>
      <c r="K31" s="12">
        <v>259</v>
      </c>
      <c r="L31" s="12">
        <v>92</v>
      </c>
      <c r="M31" s="12">
        <v>62</v>
      </c>
      <c r="N31" s="12">
        <v>0</v>
      </c>
      <c r="O31" s="12">
        <v>162</v>
      </c>
      <c r="P31" s="12">
        <v>5882</v>
      </c>
    </row>
    <row r="32" spans="1:16">
      <c r="A32" s="6" t="s">
        <v>28</v>
      </c>
      <c r="B32" s="12">
        <v>8</v>
      </c>
      <c r="C32" s="12">
        <v>78</v>
      </c>
      <c r="D32" s="12">
        <v>848</v>
      </c>
      <c r="E32" s="12">
        <v>836</v>
      </c>
      <c r="F32" s="12">
        <v>887</v>
      </c>
      <c r="G32" s="12">
        <v>481</v>
      </c>
      <c r="H32" s="12">
        <v>302</v>
      </c>
      <c r="I32" s="12">
        <v>359</v>
      </c>
      <c r="J32" s="12">
        <v>281</v>
      </c>
      <c r="K32" s="12">
        <v>189</v>
      </c>
      <c r="L32" s="12">
        <v>48</v>
      </c>
      <c r="M32" s="12">
        <v>46</v>
      </c>
      <c r="N32" s="12">
        <v>0</v>
      </c>
      <c r="O32" s="12">
        <v>384</v>
      </c>
      <c r="P32" s="12">
        <v>4747</v>
      </c>
    </row>
    <row r="33" spans="1:16">
      <c r="A33" s="6" t="s">
        <v>29</v>
      </c>
      <c r="B33" s="12">
        <v>12</v>
      </c>
      <c r="C33" s="12">
        <v>81</v>
      </c>
      <c r="D33" s="12">
        <v>967</v>
      </c>
      <c r="E33" s="12">
        <v>810</v>
      </c>
      <c r="F33" s="12">
        <v>799</v>
      </c>
      <c r="G33" s="12">
        <v>375</v>
      </c>
      <c r="H33" s="12">
        <v>201</v>
      </c>
      <c r="I33" s="12">
        <v>252</v>
      </c>
      <c r="J33" s="12">
        <v>252</v>
      </c>
      <c r="K33" s="12">
        <v>125</v>
      </c>
      <c r="L33" s="12">
        <v>55</v>
      </c>
      <c r="M33" s="12">
        <v>21</v>
      </c>
      <c r="N33" s="12">
        <v>0</v>
      </c>
      <c r="O33" s="12">
        <v>242</v>
      </c>
      <c r="P33" s="12">
        <v>4192</v>
      </c>
    </row>
    <row r="34" spans="1:16">
      <c r="A34" s="5" t="s">
        <v>30</v>
      </c>
      <c r="B34" s="13">
        <f t="shared" ref="B34:P34" si="4">SUM(B35:B38)</f>
        <v>10</v>
      </c>
      <c r="C34" s="13">
        <f t="shared" si="4"/>
        <v>151</v>
      </c>
      <c r="D34" s="13">
        <f t="shared" si="4"/>
        <v>1631</v>
      </c>
      <c r="E34" s="13">
        <f t="shared" si="4"/>
        <v>882</v>
      </c>
      <c r="F34" s="13">
        <f t="shared" si="4"/>
        <v>720</v>
      </c>
      <c r="G34" s="13">
        <f t="shared" si="4"/>
        <v>367</v>
      </c>
      <c r="H34" s="13">
        <f t="shared" si="4"/>
        <v>172</v>
      </c>
      <c r="I34" s="13">
        <f t="shared" si="4"/>
        <v>251</v>
      </c>
      <c r="J34" s="13">
        <f t="shared" si="4"/>
        <v>215</v>
      </c>
      <c r="K34" s="13">
        <f t="shared" si="4"/>
        <v>95</v>
      </c>
      <c r="L34" s="13">
        <f t="shared" si="4"/>
        <v>34</v>
      </c>
      <c r="M34" s="13">
        <f t="shared" si="4"/>
        <v>36</v>
      </c>
      <c r="N34" s="13">
        <f t="shared" si="4"/>
        <v>0</v>
      </c>
      <c r="O34" s="13">
        <f t="shared" si="4"/>
        <v>215</v>
      </c>
      <c r="P34" s="13">
        <f t="shared" si="4"/>
        <v>4779</v>
      </c>
    </row>
    <row r="35" spans="1:16">
      <c r="A35" s="6" t="s">
        <v>31</v>
      </c>
      <c r="B35" s="11">
        <v>1</v>
      </c>
      <c r="C35" s="11">
        <v>47</v>
      </c>
      <c r="D35" s="11">
        <v>546</v>
      </c>
      <c r="E35" s="11">
        <v>194</v>
      </c>
      <c r="F35" s="11">
        <v>144</v>
      </c>
      <c r="G35" s="11">
        <v>61</v>
      </c>
      <c r="H35" s="11">
        <v>21</v>
      </c>
      <c r="I35" s="11">
        <v>36</v>
      </c>
      <c r="J35" s="11">
        <v>30</v>
      </c>
      <c r="K35" s="11">
        <v>10</v>
      </c>
      <c r="L35" s="11">
        <v>5</v>
      </c>
      <c r="M35" s="11">
        <v>1</v>
      </c>
      <c r="N35" s="11">
        <v>0</v>
      </c>
      <c r="O35" s="11">
        <v>53</v>
      </c>
      <c r="P35" s="11">
        <v>1149</v>
      </c>
    </row>
    <row r="36" spans="1:16">
      <c r="A36" s="6" t="s">
        <v>32</v>
      </c>
      <c r="B36" s="12">
        <v>1</v>
      </c>
      <c r="C36" s="12">
        <v>27</v>
      </c>
      <c r="D36" s="12">
        <v>109</v>
      </c>
      <c r="E36" s="12">
        <v>78</v>
      </c>
      <c r="F36" s="12">
        <v>63</v>
      </c>
      <c r="G36" s="12">
        <v>35</v>
      </c>
      <c r="H36" s="12">
        <v>14</v>
      </c>
      <c r="I36" s="12">
        <v>15</v>
      </c>
      <c r="J36" s="12">
        <v>15</v>
      </c>
      <c r="K36" s="12">
        <v>2</v>
      </c>
      <c r="L36" s="12">
        <v>0</v>
      </c>
      <c r="M36" s="12">
        <v>1</v>
      </c>
      <c r="N36" s="12">
        <v>0</v>
      </c>
      <c r="O36" s="12">
        <v>6</v>
      </c>
      <c r="P36" s="12">
        <v>366</v>
      </c>
    </row>
    <row r="37" spans="1:16">
      <c r="A37" s="6" t="s">
        <v>33</v>
      </c>
      <c r="B37" s="12">
        <v>1</v>
      </c>
      <c r="C37" s="12">
        <v>48</v>
      </c>
      <c r="D37" s="12">
        <v>234</v>
      </c>
      <c r="E37" s="12">
        <v>199</v>
      </c>
      <c r="F37" s="12">
        <v>163</v>
      </c>
      <c r="G37" s="12">
        <v>83</v>
      </c>
      <c r="H37" s="12">
        <v>60</v>
      </c>
      <c r="I37" s="12">
        <v>57</v>
      </c>
      <c r="J37" s="12">
        <v>38</v>
      </c>
      <c r="K37" s="12">
        <v>22</v>
      </c>
      <c r="L37" s="12">
        <v>14</v>
      </c>
      <c r="M37" s="12">
        <v>10</v>
      </c>
      <c r="N37" s="12">
        <v>0</v>
      </c>
      <c r="O37" s="12">
        <v>12</v>
      </c>
      <c r="P37" s="12">
        <v>941</v>
      </c>
    </row>
    <row r="38" spans="1:16">
      <c r="A38" s="7" t="s">
        <v>34</v>
      </c>
      <c r="B38" s="14">
        <v>7</v>
      </c>
      <c r="C38" s="14">
        <v>29</v>
      </c>
      <c r="D38" s="14">
        <v>742</v>
      </c>
      <c r="E38" s="14">
        <v>411</v>
      </c>
      <c r="F38" s="14">
        <v>350</v>
      </c>
      <c r="G38" s="14">
        <v>188</v>
      </c>
      <c r="H38" s="14">
        <v>77</v>
      </c>
      <c r="I38" s="14">
        <v>143</v>
      </c>
      <c r="J38" s="14">
        <v>132</v>
      </c>
      <c r="K38" s="14">
        <v>61</v>
      </c>
      <c r="L38" s="14">
        <v>15</v>
      </c>
      <c r="M38" s="14">
        <v>24</v>
      </c>
      <c r="N38" s="14">
        <v>0</v>
      </c>
      <c r="O38" s="14">
        <v>144</v>
      </c>
      <c r="P38" s="14">
        <v>2323</v>
      </c>
    </row>
    <row r="39" spans="1:16">
      <c r="A39" s="8" t="s">
        <v>52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Normal="100" workbookViewId="0"/>
  </sheetViews>
  <sheetFormatPr defaultRowHeight="12.75"/>
  <cols>
    <col min="1" max="1" width="29.140625" style="2" customWidth="1"/>
    <col min="2" max="16" width="14.7109375" style="2" customWidth="1"/>
    <col min="17" max="16384" width="9.140625" style="2"/>
  </cols>
  <sheetData>
    <row r="1" spans="1:16">
      <c r="A1" s="18" t="s">
        <v>49</v>
      </c>
    </row>
    <row r="2" spans="1:16">
      <c r="A2" s="1" t="s">
        <v>53</v>
      </c>
    </row>
    <row r="3" spans="1:16">
      <c r="A3" s="2" t="s">
        <v>65</v>
      </c>
    </row>
    <row r="5" spans="1:16" s="3" customFormat="1" ht="25.5">
      <c r="A5" s="4" t="s">
        <v>1</v>
      </c>
      <c r="B5" s="16" t="s">
        <v>36</v>
      </c>
      <c r="C5" s="16" t="s">
        <v>37</v>
      </c>
      <c r="D5" s="16" t="s">
        <v>38</v>
      </c>
      <c r="E5" s="16" t="s">
        <v>39</v>
      </c>
      <c r="F5" s="16" t="s">
        <v>40</v>
      </c>
      <c r="G5" s="16" t="s">
        <v>41</v>
      </c>
      <c r="H5" s="16" t="s">
        <v>42</v>
      </c>
      <c r="I5" s="16" t="s">
        <v>43</v>
      </c>
      <c r="J5" s="16" t="s">
        <v>44</v>
      </c>
      <c r="K5" s="16" t="s">
        <v>45</v>
      </c>
      <c r="L5" s="16" t="s">
        <v>46</v>
      </c>
      <c r="M5" s="16" t="s">
        <v>47</v>
      </c>
      <c r="N5" s="16" t="s">
        <v>48</v>
      </c>
      <c r="O5" s="16" t="s">
        <v>35</v>
      </c>
      <c r="P5" s="17" t="s">
        <v>0</v>
      </c>
    </row>
    <row r="6" spans="1:16">
      <c r="A6" s="5" t="s">
        <v>2</v>
      </c>
      <c r="B6" s="9">
        <v>275</v>
      </c>
      <c r="C6" s="9">
        <v>2462</v>
      </c>
      <c r="D6" s="9">
        <v>22944</v>
      </c>
      <c r="E6" s="9">
        <v>23071</v>
      </c>
      <c r="F6" s="9">
        <v>27205</v>
      </c>
      <c r="G6" s="9">
        <v>15676</v>
      </c>
      <c r="H6" s="9">
        <v>9196</v>
      </c>
      <c r="I6" s="9">
        <v>11524</v>
      </c>
      <c r="J6" s="9">
        <v>12055</v>
      </c>
      <c r="K6" s="9">
        <v>8706</v>
      </c>
      <c r="L6" s="9">
        <v>3614</v>
      </c>
      <c r="M6" s="9">
        <v>3844</v>
      </c>
      <c r="N6" s="9">
        <v>0</v>
      </c>
      <c r="O6" s="9">
        <v>5386</v>
      </c>
      <c r="P6" s="9">
        <v>145958</v>
      </c>
    </row>
    <row r="7" spans="1:16">
      <c r="A7" s="5" t="s">
        <v>3</v>
      </c>
      <c r="B7" s="10">
        <f t="shared" ref="B7:P7" si="0">SUM(B8:B14)</f>
        <v>7</v>
      </c>
      <c r="C7" s="10">
        <f t="shared" si="0"/>
        <v>98</v>
      </c>
      <c r="D7" s="10">
        <f t="shared" si="0"/>
        <v>1239</v>
      </c>
      <c r="E7" s="10">
        <f t="shared" si="0"/>
        <v>810</v>
      </c>
      <c r="F7" s="10">
        <f t="shared" si="0"/>
        <v>814</v>
      </c>
      <c r="G7" s="10">
        <f t="shared" si="0"/>
        <v>461</v>
      </c>
      <c r="H7" s="10">
        <f t="shared" si="0"/>
        <v>242</v>
      </c>
      <c r="I7" s="10">
        <f t="shared" si="0"/>
        <v>238</v>
      </c>
      <c r="J7" s="10">
        <f t="shared" si="0"/>
        <v>197</v>
      </c>
      <c r="K7" s="10">
        <f t="shared" si="0"/>
        <v>135</v>
      </c>
      <c r="L7" s="10">
        <f t="shared" si="0"/>
        <v>52</v>
      </c>
      <c r="M7" s="10">
        <f t="shared" si="0"/>
        <v>84</v>
      </c>
      <c r="N7" s="10">
        <f t="shared" si="0"/>
        <v>0</v>
      </c>
      <c r="O7" s="10">
        <f t="shared" si="0"/>
        <v>208</v>
      </c>
      <c r="P7" s="10">
        <f t="shared" si="0"/>
        <v>4585</v>
      </c>
    </row>
    <row r="8" spans="1:16">
      <c r="A8" s="6" t="s">
        <v>4</v>
      </c>
      <c r="B8" s="11">
        <v>1</v>
      </c>
      <c r="C8" s="11">
        <v>18</v>
      </c>
      <c r="D8" s="11">
        <v>119</v>
      </c>
      <c r="E8" s="11">
        <v>42</v>
      </c>
      <c r="F8" s="11">
        <v>39</v>
      </c>
      <c r="G8" s="11">
        <v>26</v>
      </c>
      <c r="H8" s="11">
        <v>7</v>
      </c>
      <c r="I8" s="11">
        <v>7</v>
      </c>
      <c r="J8" s="11">
        <v>6</v>
      </c>
      <c r="K8" s="11">
        <v>2</v>
      </c>
      <c r="L8" s="11">
        <v>0</v>
      </c>
      <c r="M8" s="11">
        <v>1</v>
      </c>
      <c r="N8" s="11">
        <v>0</v>
      </c>
      <c r="O8" s="11">
        <v>1</v>
      </c>
      <c r="P8" s="11">
        <v>269</v>
      </c>
    </row>
    <row r="9" spans="1:16">
      <c r="A9" s="6" t="s">
        <v>5</v>
      </c>
      <c r="B9" s="12">
        <v>0</v>
      </c>
      <c r="C9" s="12">
        <v>18</v>
      </c>
      <c r="D9" s="12">
        <v>13</v>
      </c>
      <c r="E9" s="12">
        <v>5</v>
      </c>
      <c r="F9" s="12">
        <v>1</v>
      </c>
      <c r="G9" s="12">
        <v>3</v>
      </c>
      <c r="H9" s="12">
        <v>2</v>
      </c>
      <c r="I9" s="12">
        <v>1</v>
      </c>
      <c r="J9" s="12">
        <v>3</v>
      </c>
      <c r="K9" s="12">
        <v>0</v>
      </c>
      <c r="L9" s="12">
        <v>0</v>
      </c>
      <c r="M9" s="12">
        <v>0</v>
      </c>
      <c r="N9" s="12">
        <v>0</v>
      </c>
      <c r="O9" s="12">
        <v>2</v>
      </c>
      <c r="P9" s="12">
        <v>48</v>
      </c>
    </row>
    <row r="10" spans="1:16">
      <c r="A10" s="6" t="s">
        <v>6</v>
      </c>
      <c r="B10" s="12">
        <v>3</v>
      </c>
      <c r="C10" s="12">
        <v>7</v>
      </c>
      <c r="D10" s="12">
        <v>284</v>
      </c>
      <c r="E10" s="12">
        <v>248</v>
      </c>
      <c r="F10" s="12">
        <v>338</v>
      </c>
      <c r="G10" s="12">
        <v>270</v>
      </c>
      <c r="H10" s="12">
        <v>146</v>
      </c>
      <c r="I10" s="12">
        <v>162</v>
      </c>
      <c r="J10" s="12">
        <v>114</v>
      </c>
      <c r="K10" s="12">
        <v>101</v>
      </c>
      <c r="L10" s="12">
        <v>38</v>
      </c>
      <c r="M10" s="12">
        <v>72</v>
      </c>
      <c r="N10" s="12">
        <v>0</v>
      </c>
      <c r="O10" s="12">
        <v>41</v>
      </c>
      <c r="P10" s="12">
        <v>1824</v>
      </c>
    </row>
    <row r="11" spans="1:16">
      <c r="A11" s="6" t="s">
        <v>7</v>
      </c>
      <c r="B11" s="12">
        <v>0</v>
      </c>
      <c r="C11" s="12">
        <v>2</v>
      </c>
      <c r="D11" s="12">
        <v>13</v>
      </c>
      <c r="E11" s="12">
        <v>5</v>
      </c>
      <c r="F11" s="12">
        <v>11</v>
      </c>
      <c r="G11" s="12">
        <v>0</v>
      </c>
      <c r="H11" s="12">
        <v>2</v>
      </c>
      <c r="I11" s="12">
        <v>0</v>
      </c>
      <c r="J11" s="12">
        <v>1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34</v>
      </c>
    </row>
    <row r="12" spans="1:16">
      <c r="A12" s="6" t="s">
        <v>8</v>
      </c>
      <c r="B12" s="12">
        <v>2</v>
      </c>
      <c r="C12" s="12">
        <v>27</v>
      </c>
      <c r="D12" s="12">
        <v>652</v>
      </c>
      <c r="E12" s="12">
        <v>431</v>
      </c>
      <c r="F12" s="12">
        <v>348</v>
      </c>
      <c r="G12" s="12">
        <v>137</v>
      </c>
      <c r="H12" s="12">
        <v>72</v>
      </c>
      <c r="I12" s="12">
        <v>58</v>
      </c>
      <c r="J12" s="12">
        <v>66</v>
      </c>
      <c r="K12" s="12">
        <v>22</v>
      </c>
      <c r="L12" s="12">
        <v>10</v>
      </c>
      <c r="M12" s="12">
        <v>11</v>
      </c>
      <c r="N12" s="12">
        <v>0</v>
      </c>
      <c r="O12" s="12">
        <v>151</v>
      </c>
      <c r="P12" s="12">
        <v>1987</v>
      </c>
    </row>
    <row r="13" spans="1:16">
      <c r="A13" s="6" t="s">
        <v>9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1:16">
      <c r="A14" s="6" t="s">
        <v>10</v>
      </c>
      <c r="B14" s="12">
        <v>1</v>
      </c>
      <c r="C14" s="12">
        <v>26</v>
      </c>
      <c r="D14" s="12">
        <v>158</v>
      </c>
      <c r="E14" s="12">
        <v>79</v>
      </c>
      <c r="F14" s="12">
        <v>77</v>
      </c>
      <c r="G14" s="12">
        <v>25</v>
      </c>
      <c r="H14" s="12">
        <v>13</v>
      </c>
      <c r="I14" s="12">
        <v>10</v>
      </c>
      <c r="J14" s="12">
        <v>7</v>
      </c>
      <c r="K14" s="12">
        <v>10</v>
      </c>
      <c r="L14" s="12">
        <v>4</v>
      </c>
      <c r="M14" s="12">
        <v>0</v>
      </c>
      <c r="N14" s="12">
        <v>0</v>
      </c>
      <c r="O14" s="12">
        <v>13</v>
      </c>
      <c r="P14" s="12">
        <v>423</v>
      </c>
    </row>
    <row r="15" spans="1:16">
      <c r="A15" s="5" t="s">
        <v>11</v>
      </c>
      <c r="B15" s="13">
        <f t="shared" ref="B15:P15" si="1">SUM(B16:B24)</f>
        <v>25</v>
      </c>
      <c r="C15" s="13">
        <f t="shared" si="1"/>
        <v>427</v>
      </c>
      <c r="D15" s="13">
        <f t="shared" si="1"/>
        <v>4906</v>
      </c>
      <c r="E15" s="13">
        <f t="shared" si="1"/>
        <v>3003</v>
      </c>
      <c r="F15" s="13">
        <f t="shared" si="1"/>
        <v>2435</v>
      </c>
      <c r="G15" s="13">
        <f t="shared" si="1"/>
        <v>1385</v>
      </c>
      <c r="H15" s="13">
        <f t="shared" si="1"/>
        <v>828</v>
      </c>
      <c r="I15" s="13">
        <f t="shared" si="1"/>
        <v>1041</v>
      </c>
      <c r="J15" s="13">
        <f t="shared" si="1"/>
        <v>1045</v>
      </c>
      <c r="K15" s="13">
        <f t="shared" si="1"/>
        <v>745</v>
      </c>
      <c r="L15" s="13">
        <f t="shared" si="1"/>
        <v>261</v>
      </c>
      <c r="M15" s="13">
        <f t="shared" si="1"/>
        <v>236</v>
      </c>
      <c r="N15" s="13">
        <f t="shared" si="1"/>
        <v>0</v>
      </c>
      <c r="O15" s="13">
        <f t="shared" si="1"/>
        <v>335</v>
      </c>
      <c r="P15" s="13">
        <f t="shared" si="1"/>
        <v>16672</v>
      </c>
    </row>
    <row r="16" spans="1:16">
      <c r="A16" s="6" t="s">
        <v>12</v>
      </c>
      <c r="B16" s="12">
        <v>1</v>
      </c>
      <c r="C16" s="12">
        <v>56</v>
      </c>
      <c r="D16" s="12">
        <v>363</v>
      </c>
      <c r="E16" s="12">
        <v>147</v>
      </c>
      <c r="F16" s="12">
        <v>137</v>
      </c>
      <c r="G16" s="12">
        <v>59</v>
      </c>
      <c r="H16" s="12">
        <v>48</v>
      </c>
      <c r="I16" s="12">
        <v>76</v>
      </c>
      <c r="J16" s="12">
        <v>116</v>
      </c>
      <c r="K16" s="12">
        <v>55</v>
      </c>
      <c r="L16" s="12">
        <v>15</v>
      </c>
      <c r="M16" s="12">
        <v>26</v>
      </c>
      <c r="N16" s="12">
        <v>0</v>
      </c>
      <c r="O16" s="12">
        <v>14</v>
      </c>
      <c r="P16" s="12">
        <v>1113</v>
      </c>
    </row>
    <row r="17" spans="1:16">
      <c r="A17" s="6" t="s">
        <v>13</v>
      </c>
      <c r="B17" s="12">
        <v>0</v>
      </c>
      <c r="C17" s="12">
        <v>14</v>
      </c>
      <c r="D17" s="12">
        <v>50</v>
      </c>
      <c r="E17" s="12">
        <v>34</v>
      </c>
      <c r="F17" s="12">
        <v>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103</v>
      </c>
    </row>
    <row r="18" spans="1:16">
      <c r="A18" s="6" t="s">
        <v>14</v>
      </c>
      <c r="B18" s="12">
        <v>1</v>
      </c>
      <c r="C18" s="12">
        <v>60</v>
      </c>
      <c r="D18" s="12">
        <v>464</v>
      </c>
      <c r="E18" s="12">
        <v>216</v>
      </c>
      <c r="F18" s="12">
        <v>249</v>
      </c>
      <c r="G18" s="12">
        <v>72</v>
      </c>
      <c r="H18" s="12">
        <v>40</v>
      </c>
      <c r="I18" s="12">
        <v>66</v>
      </c>
      <c r="J18" s="12">
        <v>45</v>
      </c>
      <c r="K18" s="12">
        <v>17</v>
      </c>
      <c r="L18" s="12">
        <v>6</v>
      </c>
      <c r="M18" s="12">
        <v>5</v>
      </c>
      <c r="N18" s="12">
        <v>0</v>
      </c>
      <c r="O18" s="12">
        <v>15</v>
      </c>
      <c r="P18" s="12">
        <v>1256</v>
      </c>
    </row>
    <row r="19" spans="1:16">
      <c r="A19" s="6" t="s">
        <v>15</v>
      </c>
      <c r="B19" s="12">
        <v>1</v>
      </c>
      <c r="C19" s="12">
        <v>25</v>
      </c>
      <c r="D19" s="12">
        <v>185</v>
      </c>
      <c r="E19" s="12">
        <v>55</v>
      </c>
      <c r="F19" s="12">
        <v>46</v>
      </c>
      <c r="G19" s="12">
        <v>31</v>
      </c>
      <c r="H19" s="12">
        <v>30</v>
      </c>
      <c r="I19" s="12">
        <v>19</v>
      </c>
      <c r="J19" s="12">
        <v>12</v>
      </c>
      <c r="K19" s="12">
        <v>15</v>
      </c>
      <c r="L19" s="12">
        <v>3</v>
      </c>
      <c r="M19" s="12">
        <v>3</v>
      </c>
      <c r="N19" s="12">
        <v>0</v>
      </c>
      <c r="O19" s="12">
        <v>8</v>
      </c>
      <c r="P19" s="12">
        <v>433</v>
      </c>
    </row>
    <row r="20" spans="1:16">
      <c r="A20" s="6" t="s">
        <v>16</v>
      </c>
      <c r="B20" s="12">
        <v>0</v>
      </c>
      <c r="C20" s="12">
        <v>1</v>
      </c>
      <c r="D20" s="12">
        <v>95</v>
      </c>
      <c r="E20" s="12">
        <v>70</v>
      </c>
      <c r="F20" s="12">
        <v>49</v>
      </c>
      <c r="G20" s="12">
        <v>16</v>
      </c>
      <c r="H20" s="12">
        <v>5</v>
      </c>
      <c r="I20" s="12">
        <v>8</v>
      </c>
      <c r="J20" s="12">
        <v>4</v>
      </c>
      <c r="K20" s="12">
        <v>2</v>
      </c>
      <c r="L20" s="12">
        <v>0</v>
      </c>
      <c r="M20" s="12">
        <v>0</v>
      </c>
      <c r="N20" s="12">
        <v>0</v>
      </c>
      <c r="O20" s="12">
        <v>1</v>
      </c>
      <c r="P20" s="12">
        <v>251</v>
      </c>
    </row>
    <row r="21" spans="1:16">
      <c r="A21" s="6" t="s">
        <v>17</v>
      </c>
      <c r="B21" s="12">
        <v>6</v>
      </c>
      <c r="C21" s="12">
        <v>57</v>
      </c>
      <c r="D21" s="12">
        <v>1408</v>
      </c>
      <c r="E21" s="12">
        <v>798</v>
      </c>
      <c r="F21" s="12">
        <v>564</v>
      </c>
      <c r="G21" s="12">
        <v>285</v>
      </c>
      <c r="H21" s="12">
        <v>137</v>
      </c>
      <c r="I21" s="12">
        <v>213</v>
      </c>
      <c r="J21" s="12">
        <v>256</v>
      </c>
      <c r="K21" s="12">
        <v>216</v>
      </c>
      <c r="L21" s="12">
        <v>62</v>
      </c>
      <c r="M21" s="12">
        <v>43</v>
      </c>
      <c r="N21" s="12">
        <v>0</v>
      </c>
      <c r="O21" s="12">
        <v>65</v>
      </c>
      <c r="P21" s="12">
        <v>4110</v>
      </c>
    </row>
    <row r="22" spans="1:16">
      <c r="A22" s="6" t="s">
        <v>18</v>
      </c>
      <c r="B22" s="12">
        <v>7</v>
      </c>
      <c r="C22" s="12">
        <v>26</v>
      </c>
      <c r="D22" s="12">
        <v>276</v>
      </c>
      <c r="E22" s="12">
        <v>127</v>
      </c>
      <c r="F22" s="12">
        <v>64</v>
      </c>
      <c r="G22" s="12">
        <v>30</v>
      </c>
      <c r="H22" s="12">
        <v>7</v>
      </c>
      <c r="I22" s="12">
        <v>15</v>
      </c>
      <c r="J22" s="12">
        <v>11</v>
      </c>
      <c r="K22" s="12">
        <v>3</v>
      </c>
      <c r="L22" s="12">
        <v>0</v>
      </c>
      <c r="M22" s="12">
        <v>1</v>
      </c>
      <c r="N22" s="12">
        <v>0</v>
      </c>
      <c r="O22" s="12">
        <v>23</v>
      </c>
      <c r="P22" s="12">
        <v>590</v>
      </c>
    </row>
    <row r="23" spans="1:16">
      <c r="A23" s="6" t="s">
        <v>19</v>
      </c>
      <c r="B23" s="12">
        <v>3</v>
      </c>
      <c r="C23" s="12">
        <v>44</v>
      </c>
      <c r="D23" s="12">
        <v>263</v>
      </c>
      <c r="E23" s="12">
        <v>238</v>
      </c>
      <c r="F23" s="12">
        <v>99</v>
      </c>
      <c r="G23" s="12">
        <v>75</v>
      </c>
      <c r="H23" s="12">
        <v>22</v>
      </c>
      <c r="I23" s="12">
        <v>39</v>
      </c>
      <c r="J23" s="12">
        <v>26</v>
      </c>
      <c r="K23" s="12">
        <v>15</v>
      </c>
      <c r="L23" s="12">
        <v>5</v>
      </c>
      <c r="M23" s="12">
        <v>0</v>
      </c>
      <c r="N23" s="12">
        <v>0</v>
      </c>
      <c r="O23" s="12">
        <v>14</v>
      </c>
      <c r="P23" s="12">
        <v>843</v>
      </c>
    </row>
    <row r="24" spans="1:16">
      <c r="A24" s="6" t="s">
        <v>20</v>
      </c>
      <c r="B24" s="12">
        <v>6</v>
      </c>
      <c r="C24" s="12">
        <v>144</v>
      </c>
      <c r="D24" s="12">
        <v>1802</v>
      </c>
      <c r="E24" s="12">
        <v>1318</v>
      </c>
      <c r="F24" s="12">
        <v>1222</v>
      </c>
      <c r="G24" s="12">
        <v>817</v>
      </c>
      <c r="H24" s="12">
        <v>539</v>
      </c>
      <c r="I24" s="12">
        <v>605</v>
      </c>
      <c r="J24" s="12">
        <v>575</v>
      </c>
      <c r="K24" s="12">
        <v>422</v>
      </c>
      <c r="L24" s="12">
        <v>170</v>
      </c>
      <c r="M24" s="12">
        <v>158</v>
      </c>
      <c r="N24" s="12">
        <v>0</v>
      </c>
      <c r="O24" s="12">
        <v>195</v>
      </c>
      <c r="P24" s="12">
        <v>7973</v>
      </c>
    </row>
    <row r="25" spans="1:16">
      <c r="A25" s="5" t="s">
        <v>21</v>
      </c>
      <c r="B25" s="13">
        <f t="shared" ref="B25:P25" si="2">SUM(B26:B29)</f>
        <v>165</v>
      </c>
      <c r="C25" s="13">
        <f t="shared" si="2"/>
        <v>1459</v>
      </c>
      <c r="D25" s="13">
        <f t="shared" si="2"/>
        <v>11927</v>
      </c>
      <c r="E25" s="13">
        <f t="shared" si="2"/>
        <v>15595</v>
      </c>
      <c r="F25" s="13">
        <f t="shared" si="2"/>
        <v>19749</v>
      </c>
      <c r="G25" s="13">
        <f t="shared" si="2"/>
        <v>11661</v>
      </c>
      <c r="H25" s="13">
        <f t="shared" si="2"/>
        <v>6986</v>
      </c>
      <c r="I25" s="13">
        <f t="shared" si="2"/>
        <v>8849</v>
      </c>
      <c r="J25" s="13">
        <f t="shared" si="2"/>
        <v>9496</v>
      </c>
      <c r="K25" s="13">
        <f t="shared" si="2"/>
        <v>6852</v>
      </c>
      <c r="L25" s="13">
        <f t="shared" si="2"/>
        <v>2994</v>
      </c>
      <c r="M25" s="13">
        <f t="shared" si="2"/>
        <v>3283</v>
      </c>
      <c r="N25" s="13">
        <f t="shared" si="2"/>
        <v>0</v>
      </c>
      <c r="O25" s="13">
        <f t="shared" si="2"/>
        <v>3592</v>
      </c>
      <c r="P25" s="13">
        <f t="shared" si="2"/>
        <v>102608</v>
      </c>
    </row>
    <row r="26" spans="1:16">
      <c r="A26" s="6" t="s">
        <v>22</v>
      </c>
      <c r="B26" s="11">
        <v>60</v>
      </c>
      <c r="C26" s="11">
        <v>796</v>
      </c>
      <c r="D26" s="11">
        <v>4492</v>
      </c>
      <c r="E26" s="11">
        <v>3299</v>
      </c>
      <c r="F26" s="11">
        <v>3597</v>
      </c>
      <c r="G26" s="11">
        <v>2121</v>
      </c>
      <c r="H26" s="11">
        <v>1259</v>
      </c>
      <c r="I26" s="11">
        <v>1397</v>
      </c>
      <c r="J26" s="11">
        <v>1571</v>
      </c>
      <c r="K26" s="11">
        <v>1165</v>
      </c>
      <c r="L26" s="11">
        <v>471</v>
      </c>
      <c r="M26" s="11">
        <v>356</v>
      </c>
      <c r="N26" s="11">
        <v>0</v>
      </c>
      <c r="O26" s="11">
        <v>558</v>
      </c>
      <c r="P26" s="11">
        <v>21142</v>
      </c>
    </row>
    <row r="27" spans="1:16">
      <c r="A27" s="6" t="s">
        <v>23</v>
      </c>
      <c r="B27" s="12">
        <v>25</v>
      </c>
      <c r="C27" s="12">
        <v>84</v>
      </c>
      <c r="D27" s="12">
        <v>738</v>
      </c>
      <c r="E27" s="12">
        <v>679</v>
      </c>
      <c r="F27" s="12">
        <v>793</v>
      </c>
      <c r="G27" s="12">
        <v>522</v>
      </c>
      <c r="H27" s="12">
        <v>288</v>
      </c>
      <c r="I27" s="12">
        <v>403</v>
      </c>
      <c r="J27" s="12">
        <v>338</v>
      </c>
      <c r="K27" s="12">
        <v>304</v>
      </c>
      <c r="L27" s="12">
        <v>132</v>
      </c>
      <c r="M27" s="12">
        <v>117</v>
      </c>
      <c r="N27" s="12">
        <v>0</v>
      </c>
      <c r="O27" s="12">
        <v>149</v>
      </c>
      <c r="P27" s="12">
        <v>4572</v>
      </c>
    </row>
    <row r="28" spans="1:16">
      <c r="A28" s="6" t="s">
        <v>24</v>
      </c>
      <c r="B28" s="12">
        <v>27</v>
      </c>
      <c r="C28" s="12">
        <v>184</v>
      </c>
      <c r="D28" s="12">
        <v>2777</v>
      </c>
      <c r="E28" s="12">
        <v>3391</v>
      </c>
      <c r="F28" s="12">
        <v>4973</v>
      </c>
      <c r="G28" s="12">
        <v>2644</v>
      </c>
      <c r="H28" s="12">
        <v>1511</v>
      </c>
      <c r="I28" s="12">
        <v>1984</v>
      </c>
      <c r="J28" s="12">
        <v>2115</v>
      </c>
      <c r="K28" s="12">
        <v>1859</v>
      </c>
      <c r="L28" s="12">
        <v>822</v>
      </c>
      <c r="M28" s="12">
        <v>1010</v>
      </c>
      <c r="N28" s="12">
        <v>0</v>
      </c>
      <c r="O28" s="12">
        <v>845</v>
      </c>
      <c r="P28" s="12">
        <v>24142</v>
      </c>
    </row>
    <row r="29" spans="1:16">
      <c r="A29" s="6" t="s">
        <v>25</v>
      </c>
      <c r="B29" s="12">
        <v>53</v>
      </c>
      <c r="C29" s="12">
        <v>395</v>
      </c>
      <c r="D29" s="12">
        <v>3920</v>
      </c>
      <c r="E29" s="12">
        <v>8226</v>
      </c>
      <c r="F29" s="12">
        <v>10386</v>
      </c>
      <c r="G29" s="12">
        <v>6374</v>
      </c>
      <c r="H29" s="12">
        <v>3928</v>
      </c>
      <c r="I29" s="12">
        <v>5065</v>
      </c>
      <c r="J29" s="12">
        <v>5472</v>
      </c>
      <c r="K29" s="12">
        <v>3524</v>
      </c>
      <c r="L29" s="12">
        <v>1569</v>
      </c>
      <c r="M29" s="12">
        <v>1800</v>
      </c>
      <c r="N29" s="12">
        <v>0</v>
      </c>
      <c r="O29" s="12">
        <v>2040</v>
      </c>
      <c r="P29" s="12">
        <v>52752</v>
      </c>
    </row>
    <row r="30" spans="1:16">
      <c r="A30" s="5" t="s">
        <v>26</v>
      </c>
      <c r="B30" s="13">
        <f t="shared" ref="B30:P30" si="3">SUM(B31:B33)</f>
        <v>71</v>
      </c>
      <c r="C30" s="13">
        <f t="shared" si="3"/>
        <v>324</v>
      </c>
      <c r="D30" s="13">
        <f t="shared" si="3"/>
        <v>2772</v>
      </c>
      <c r="E30" s="13">
        <f t="shared" si="3"/>
        <v>2641</v>
      </c>
      <c r="F30" s="13">
        <f t="shared" si="3"/>
        <v>3223</v>
      </c>
      <c r="G30" s="13">
        <f t="shared" si="3"/>
        <v>1628</v>
      </c>
      <c r="H30" s="13">
        <f t="shared" si="3"/>
        <v>906</v>
      </c>
      <c r="I30" s="13">
        <f t="shared" si="3"/>
        <v>1117</v>
      </c>
      <c r="J30" s="13">
        <f t="shared" si="3"/>
        <v>1055</v>
      </c>
      <c r="K30" s="13">
        <f t="shared" si="3"/>
        <v>759</v>
      </c>
      <c r="L30" s="13">
        <f t="shared" si="3"/>
        <v>234</v>
      </c>
      <c r="M30" s="13">
        <f t="shared" si="3"/>
        <v>163</v>
      </c>
      <c r="N30" s="13">
        <f t="shared" si="3"/>
        <v>0</v>
      </c>
      <c r="O30" s="13">
        <f t="shared" si="3"/>
        <v>1051</v>
      </c>
      <c r="P30" s="13">
        <f t="shared" si="3"/>
        <v>15944</v>
      </c>
    </row>
    <row r="31" spans="1:16">
      <c r="A31" s="6" t="s">
        <v>27</v>
      </c>
      <c r="B31" s="12">
        <v>45</v>
      </c>
      <c r="C31" s="12">
        <v>132</v>
      </c>
      <c r="D31" s="12">
        <v>810</v>
      </c>
      <c r="E31" s="12">
        <v>906</v>
      </c>
      <c r="F31" s="12">
        <v>1349</v>
      </c>
      <c r="G31" s="12">
        <v>724</v>
      </c>
      <c r="H31" s="12">
        <v>423</v>
      </c>
      <c r="I31" s="12">
        <v>487</v>
      </c>
      <c r="J31" s="12">
        <v>422</v>
      </c>
      <c r="K31" s="12">
        <v>328</v>
      </c>
      <c r="L31" s="12">
        <v>103</v>
      </c>
      <c r="M31" s="12">
        <v>63</v>
      </c>
      <c r="N31" s="12">
        <v>0</v>
      </c>
      <c r="O31" s="12">
        <v>197</v>
      </c>
      <c r="P31" s="12">
        <v>5989</v>
      </c>
    </row>
    <row r="32" spans="1:16">
      <c r="A32" s="6" t="s">
        <v>28</v>
      </c>
      <c r="B32" s="12">
        <v>13</v>
      </c>
      <c r="C32" s="12">
        <v>104</v>
      </c>
      <c r="D32" s="12">
        <v>1029</v>
      </c>
      <c r="E32" s="12">
        <v>877</v>
      </c>
      <c r="F32" s="12">
        <v>954</v>
      </c>
      <c r="G32" s="12">
        <v>468</v>
      </c>
      <c r="H32" s="12">
        <v>232</v>
      </c>
      <c r="I32" s="12">
        <v>319</v>
      </c>
      <c r="J32" s="12">
        <v>294</v>
      </c>
      <c r="K32" s="12">
        <v>205</v>
      </c>
      <c r="L32" s="12">
        <v>67</v>
      </c>
      <c r="M32" s="12">
        <v>51</v>
      </c>
      <c r="N32" s="12">
        <v>0</v>
      </c>
      <c r="O32" s="12">
        <v>480</v>
      </c>
      <c r="P32" s="12">
        <v>5093</v>
      </c>
    </row>
    <row r="33" spans="1:16">
      <c r="A33" s="6" t="s">
        <v>29</v>
      </c>
      <c r="B33" s="12">
        <v>13</v>
      </c>
      <c r="C33" s="12">
        <v>88</v>
      </c>
      <c r="D33" s="12">
        <v>933</v>
      </c>
      <c r="E33" s="12">
        <v>858</v>
      </c>
      <c r="F33" s="12">
        <v>920</v>
      </c>
      <c r="G33" s="12">
        <v>436</v>
      </c>
      <c r="H33" s="12">
        <v>251</v>
      </c>
      <c r="I33" s="12">
        <v>311</v>
      </c>
      <c r="J33" s="12">
        <v>339</v>
      </c>
      <c r="K33" s="12">
        <v>226</v>
      </c>
      <c r="L33" s="12">
        <v>64</v>
      </c>
      <c r="M33" s="12">
        <v>49</v>
      </c>
      <c r="N33" s="12">
        <v>0</v>
      </c>
      <c r="O33" s="12">
        <v>374</v>
      </c>
      <c r="P33" s="12">
        <v>4862</v>
      </c>
    </row>
    <row r="34" spans="1:16">
      <c r="A34" s="5" t="s">
        <v>30</v>
      </c>
      <c r="B34" s="13">
        <f t="shared" ref="B34:P34" si="4">SUM(B35:B38)</f>
        <v>7</v>
      </c>
      <c r="C34" s="13">
        <f t="shared" si="4"/>
        <v>154</v>
      </c>
      <c r="D34" s="13">
        <f t="shared" si="4"/>
        <v>2100</v>
      </c>
      <c r="E34" s="13">
        <f t="shared" si="4"/>
        <v>1022</v>
      </c>
      <c r="F34" s="13">
        <f t="shared" si="4"/>
        <v>984</v>
      </c>
      <c r="G34" s="13">
        <f t="shared" si="4"/>
        <v>541</v>
      </c>
      <c r="H34" s="13">
        <f t="shared" si="4"/>
        <v>234</v>
      </c>
      <c r="I34" s="13">
        <f t="shared" si="4"/>
        <v>279</v>
      </c>
      <c r="J34" s="13">
        <f t="shared" si="4"/>
        <v>262</v>
      </c>
      <c r="K34" s="13">
        <f t="shared" si="4"/>
        <v>215</v>
      </c>
      <c r="L34" s="13">
        <f t="shared" si="4"/>
        <v>73</v>
      </c>
      <c r="M34" s="13">
        <f t="shared" si="4"/>
        <v>78</v>
      </c>
      <c r="N34" s="13">
        <f t="shared" si="4"/>
        <v>0</v>
      </c>
      <c r="O34" s="13">
        <f t="shared" si="4"/>
        <v>200</v>
      </c>
      <c r="P34" s="13">
        <f t="shared" si="4"/>
        <v>6149</v>
      </c>
    </row>
    <row r="35" spans="1:16">
      <c r="A35" s="6" t="s">
        <v>31</v>
      </c>
      <c r="B35" s="11">
        <v>2</v>
      </c>
      <c r="C35" s="11">
        <v>46</v>
      </c>
      <c r="D35" s="11">
        <v>716</v>
      </c>
      <c r="E35" s="11">
        <v>236</v>
      </c>
      <c r="F35" s="11">
        <v>276</v>
      </c>
      <c r="G35" s="11">
        <v>128</v>
      </c>
      <c r="H35" s="11">
        <v>46</v>
      </c>
      <c r="I35" s="11">
        <v>46</v>
      </c>
      <c r="J35" s="11">
        <v>36</v>
      </c>
      <c r="K35" s="11">
        <v>22</v>
      </c>
      <c r="L35" s="11">
        <v>8</v>
      </c>
      <c r="M35" s="11">
        <v>3</v>
      </c>
      <c r="N35" s="11">
        <v>0</v>
      </c>
      <c r="O35" s="11">
        <v>76</v>
      </c>
      <c r="P35" s="11">
        <v>1641</v>
      </c>
    </row>
    <row r="36" spans="1:16">
      <c r="A36" s="6" t="s">
        <v>32</v>
      </c>
      <c r="B36" s="12">
        <v>1</v>
      </c>
      <c r="C36" s="12">
        <v>43</v>
      </c>
      <c r="D36" s="12">
        <v>130</v>
      </c>
      <c r="E36" s="12">
        <v>92</v>
      </c>
      <c r="F36" s="12">
        <v>63</v>
      </c>
      <c r="G36" s="12">
        <v>38</v>
      </c>
      <c r="H36" s="12">
        <v>19</v>
      </c>
      <c r="I36" s="12">
        <v>12</v>
      </c>
      <c r="J36" s="12">
        <v>13</v>
      </c>
      <c r="K36" s="12">
        <v>11</v>
      </c>
      <c r="L36" s="12">
        <v>5</v>
      </c>
      <c r="M36" s="12">
        <v>1</v>
      </c>
      <c r="N36" s="12">
        <v>0</v>
      </c>
      <c r="O36" s="12">
        <v>8</v>
      </c>
      <c r="P36" s="12">
        <v>436</v>
      </c>
    </row>
    <row r="37" spans="1:16">
      <c r="A37" s="6" t="s">
        <v>33</v>
      </c>
      <c r="B37" s="12">
        <v>2</v>
      </c>
      <c r="C37" s="12">
        <v>31</v>
      </c>
      <c r="D37" s="12">
        <v>435</v>
      </c>
      <c r="E37" s="12">
        <v>188</v>
      </c>
      <c r="F37" s="12">
        <v>182</v>
      </c>
      <c r="G37" s="12">
        <v>98</v>
      </c>
      <c r="H37" s="12">
        <v>47</v>
      </c>
      <c r="I37" s="12">
        <v>53</v>
      </c>
      <c r="J37" s="12">
        <v>51</v>
      </c>
      <c r="K37" s="12">
        <v>45</v>
      </c>
      <c r="L37" s="12">
        <v>13</v>
      </c>
      <c r="M37" s="12">
        <v>17</v>
      </c>
      <c r="N37" s="12">
        <v>0</v>
      </c>
      <c r="O37" s="12">
        <v>20</v>
      </c>
      <c r="P37" s="12">
        <v>1182</v>
      </c>
    </row>
    <row r="38" spans="1:16">
      <c r="A38" s="7" t="s">
        <v>34</v>
      </c>
      <c r="B38" s="14">
        <v>2</v>
      </c>
      <c r="C38" s="14">
        <v>34</v>
      </c>
      <c r="D38" s="14">
        <v>819</v>
      </c>
      <c r="E38" s="14">
        <v>506</v>
      </c>
      <c r="F38" s="14">
        <v>463</v>
      </c>
      <c r="G38" s="14">
        <v>277</v>
      </c>
      <c r="H38" s="14">
        <v>122</v>
      </c>
      <c r="I38" s="14">
        <v>168</v>
      </c>
      <c r="J38" s="14">
        <v>162</v>
      </c>
      <c r="K38" s="14">
        <v>137</v>
      </c>
      <c r="L38" s="14">
        <v>47</v>
      </c>
      <c r="M38" s="14">
        <v>57</v>
      </c>
      <c r="N38" s="14">
        <v>0</v>
      </c>
      <c r="O38" s="14">
        <v>96</v>
      </c>
      <c r="P38" s="14">
        <v>2890</v>
      </c>
    </row>
    <row r="39" spans="1:16">
      <c r="A39" s="8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OIC</cp:lastModifiedBy>
  <dcterms:created xsi:type="dcterms:W3CDTF">2011-11-23T00:32:27Z</dcterms:created>
  <dcterms:modified xsi:type="dcterms:W3CDTF">2017-02-13T16:34:17Z</dcterms:modified>
</cp:coreProperties>
</file>